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업무폴더\2. 회계\1.업무추진비\★업무추진비 집행내역 및 공개\공개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의장!$B$1:$J$14</definedName>
    <definedName name="_xlnm.Print_Area" localSheetId="4">행정복지위원장!$C$1:$J$4</definedName>
  </definedNames>
  <calcPr calcId="162913"/>
  <fileRecoveryPr autoRecover="0"/>
</workbook>
</file>

<file path=xl/calcChain.xml><?xml version="1.0" encoding="utf-8"?>
<calcChain xmlns="http://schemas.openxmlformats.org/spreadsheetml/2006/main">
  <c r="G3" i="15" l="1"/>
  <c r="G3" i="19" l="1"/>
  <c r="G3" i="16"/>
  <c r="G3" i="14" l="1"/>
  <c r="G3" i="13" l="1"/>
  <c r="G3" i="11" l="1"/>
  <c r="G3" i="17" l="1"/>
  <c r="G3" i="20" l="1"/>
  <c r="E3" i="20" l="1"/>
  <c r="E3" i="13" l="1"/>
  <c r="E3" i="14" l="1"/>
  <c r="E3" i="19" l="1"/>
  <c r="E3" i="16" l="1"/>
  <c r="E3" i="17"/>
  <c r="E3" i="11"/>
  <c r="E3" i="15"/>
</calcChain>
</file>

<file path=xl/sharedStrings.xml><?xml version="1.0" encoding="utf-8"?>
<sst xmlns="http://schemas.openxmlformats.org/spreadsheetml/2006/main" count="443" uniqueCount="192">
  <si>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</si>
  <si>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</si>
  <si>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</si>
  <si>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</si>
  <si>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</si>
  <si>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</si>
  <si>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</si>
  <si>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</si>
  <si>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</si>
  <si>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</si>
  <si>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</si>
  <si>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</si>
  <si>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</si>
  <si>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</si>
  <si>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</si>
  <si>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</si>
  <si>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</si>
  <si>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</si>
  <si>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</si>
  <si>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</si>
  <si>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</si>
  <si>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</si>
  <si>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</si>
  <si>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</si>
  <si>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</si>
  <si>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</si>
  <si>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</si>
  <si>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집행목적</t>
    <phoneticPr fontId="2" type="noConversion"/>
  </si>
  <si>
    <t>집행목적</t>
    <phoneticPr fontId="2" type="noConversion"/>
  </si>
  <si>
    <t>본가황금동태탕찜</t>
  </si>
  <si>
    <t>명동찌개마을</t>
  </si>
  <si>
    <t>명륜진사갈비 부천여월점</t>
  </si>
  <si>
    <t>빛뜰화로구이 부천중동점</t>
  </si>
  <si>
    <t>은성옥</t>
  </si>
  <si>
    <t>김명주뜰안채밥상</t>
  </si>
  <si>
    <t>내조삼계탕 부천점</t>
  </si>
  <si>
    <t>효재부엌</t>
  </si>
  <si>
    <t>시골애(愛)</t>
  </si>
  <si>
    <t>크리드나인</t>
  </si>
  <si>
    <t>260도 부천점</t>
  </si>
  <si>
    <t>제주궁</t>
  </si>
  <si>
    <t>황제오리</t>
  </si>
  <si>
    <t>천하숯불닭갈비</t>
  </si>
  <si>
    <t>손가면옥/(주)손안에프에스</t>
  </si>
  <si>
    <t>원활한 의회운영을 위한 관계자 간담회</t>
    <phoneticPr fontId="2" type="noConversion"/>
  </si>
  <si>
    <t>의회운영 현안사안 관계자 간담회</t>
    <phoneticPr fontId="2" type="noConversion"/>
  </si>
  <si>
    <t>의정자료 수집을 위한 관계자 간담회</t>
    <phoneticPr fontId="2" type="noConversion"/>
  </si>
  <si>
    <t>원활한 의회운영을 위한 관계자 차담회</t>
    <phoneticPr fontId="2" type="noConversion"/>
  </si>
  <si>
    <t>다솥맛집</t>
    <phoneticPr fontId="2" type="noConversion"/>
  </si>
  <si>
    <t>삼관왕수산</t>
  </si>
  <si>
    <t>봉평메밀막국수</t>
  </si>
  <si>
    <t>삼다원</t>
  </si>
  <si>
    <t>더 옥길</t>
  </si>
  <si>
    <t>솥뚜껑삼겹살</t>
  </si>
  <si>
    <t>소풍온 갑오징어집</t>
  </si>
  <si>
    <t>카페더힐</t>
  </si>
  <si>
    <t>카드</t>
    <phoneticPr fontId="2" type="noConversion"/>
  </si>
  <si>
    <t>지역현안 관련 교섭단체 의견수렴 간담회</t>
  </si>
  <si>
    <t>할리스커피</t>
  </si>
  <si>
    <t>19:26, 20:32</t>
    <phoneticPr fontId="2" type="noConversion"/>
  </si>
  <si>
    <t>마초스테이크, 카페핍스</t>
    <phoneticPr fontId="2" type="noConversion"/>
  </si>
  <si>
    <t>시골애</t>
  </si>
  <si>
    <t>지역현안 관련 교섭단체 간담회</t>
  </si>
  <si>
    <t>순석씨네본가청국장전문</t>
  </si>
  <si>
    <t>12:41</t>
    <phoneticPr fontId="2" type="noConversion"/>
  </si>
  <si>
    <t>의정활동 자료수집 간담회</t>
    <phoneticPr fontId="2" type="noConversion"/>
  </si>
  <si>
    <t>장터보리밥</t>
    <phoneticPr fontId="2" type="noConversion"/>
  </si>
  <si>
    <t>12:16</t>
    <phoneticPr fontId="2" type="noConversion"/>
  </si>
  <si>
    <t>백두참치</t>
    <phoneticPr fontId="2" type="noConversion"/>
  </si>
  <si>
    <t>18:27</t>
    <phoneticPr fontId="2" type="noConversion"/>
  </si>
  <si>
    <t>청기와</t>
    <phoneticPr fontId="2" type="noConversion"/>
  </si>
  <si>
    <t>13:41</t>
    <phoneticPr fontId="2" type="noConversion"/>
  </si>
  <si>
    <t>나리스키친</t>
    <phoneticPr fontId="2" type="noConversion"/>
  </si>
  <si>
    <t>13:03</t>
    <phoneticPr fontId="2" type="noConversion"/>
  </si>
  <si>
    <t>유관기관 관계자 간담회</t>
    <phoneticPr fontId="2" type="noConversion"/>
  </si>
  <si>
    <t>아웃오브오피스</t>
    <phoneticPr fontId="2" type="noConversion"/>
  </si>
  <si>
    <t>13:12</t>
    <phoneticPr fontId="2" type="noConversion"/>
  </si>
  <si>
    <t>크리드나인</t>
    <phoneticPr fontId="2" type="noConversion"/>
  </si>
  <si>
    <t>12:53</t>
    <phoneticPr fontId="2" type="noConversion"/>
  </si>
  <si>
    <t>38전주콩나물국밥 춘의점</t>
    <phoneticPr fontId="2" type="noConversion"/>
  </si>
  <si>
    <t>18:03</t>
    <phoneticPr fontId="2" type="noConversion"/>
  </si>
  <si>
    <t>덕유산한우</t>
    <phoneticPr fontId="2" type="noConversion"/>
  </si>
  <si>
    <t>12:39</t>
    <phoneticPr fontId="2" type="noConversion"/>
  </si>
  <si>
    <t>지역 현안사항 논의를 위한 간담회</t>
    <phoneticPr fontId="2" type="noConversion"/>
  </si>
  <si>
    <t>고향순대국</t>
    <phoneticPr fontId="2" type="noConversion"/>
  </si>
  <si>
    <t>12:47</t>
    <phoneticPr fontId="2" type="noConversion"/>
  </si>
  <si>
    <t>코코호도</t>
    <phoneticPr fontId="2" type="noConversion"/>
  </si>
  <si>
    <t>12:01</t>
    <phoneticPr fontId="2" type="noConversion"/>
  </si>
  <si>
    <t>민박사봉평막국수</t>
    <phoneticPr fontId="2" type="noConversion"/>
  </si>
  <si>
    <t>09:44</t>
    <phoneticPr fontId="2" type="noConversion"/>
  </si>
  <si>
    <t>행정복지위원회 직원 격려 간담회</t>
    <phoneticPr fontId="2" type="noConversion"/>
  </si>
  <si>
    <t>디저트모먼트</t>
    <phoneticPr fontId="2" type="noConversion"/>
  </si>
  <si>
    <t>12:52</t>
    <phoneticPr fontId="2" type="noConversion"/>
  </si>
  <si>
    <t>스페이스작</t>
    <phoneticPr fontId="2" type="noConversion"/>
  </si>
  <si>
    <t>13:45</t>
    <phoneticPr fontId="2" type="noConversion"/>
  </si>
  <si>
    <t>김명주뜰안채밥상</t>
    <phoneticPr fontId="2" type="noConversion"/>
  </si>
  <si>
    <t>11:30</t>
    <phoneticPr fontId="2" type="noConversion"/>
  </si>
  <si>
    <t>12:48</t>
    <phoneticPr fontId="2" type="noConversion"/>
  </si>
  <si>
    <t>제주사랑</t>
    <phoneticPr fontId="2" type="noConversion"/>
  </si>
  <si>
    <t>13:15</t>
    <phoneticPr fontId="2" type="noConversion"/>
  </si>
  <si>
    <t>듬박이찌개 부천점</t>
    <phoneticPr fontId="2" type="noConversion"/>
  </si>
  <si>
    <t>19:38</t>
    <phoneticPr fontId="2" type="noConversion"/>
  </si>
  <si>
    <t>청춘옥</t>
    <phoneticPr fontId="2" type="noConversion"/>
  </si>
  <si>
    <t>13:20</t>
    <phoneticPr fontId="2" type="noConversion"/>
  </si>
  <si>
    <t>아띠오 아 나폴리</t>
    <phoneticPr fontId="2" type="noConversion"/>
  </si>
  <si>
    <t>19:30</t>
    <phoneticPr fontId="2" type="noConversion"/>
  </si>
  <si>
    <t>소래막회</t>
    <phoneticPr fontId="2" type="noConversion"/>
  </si>
  <si>
    <t>22:10</t>
    <phoneticPr fontId="2" type="noConversion"/>
  </si>
  <si>
    <t>902탭하우스</t>
    <phoneticPr fontId="2" type="noConversion"/>
  </si>
  <si>
    <t>13:09</t>
    <phoneticPr fontId="2" type="noConversion"/>
  </si>
  <si>
    <t>황제오리</t>
    <phoneticPr fontId="2" type="noConversion"/>
  </si>
  <si>
    <t>14:57</t>
    <phoneticPr fontId="2" type="noConversion"/>
  </si>
  <si>
    <t>횡성생고기</t>
    <phoneticPr fontId="2" type="noConversion"/>
  </si>
  <si>
    <t>의정활동 관련 자료 수집 등</t>
    <phoneticPr fontId="2" type="noConversion"/>
  </si>
  <si>
    <t>보리밭사이길로</t>
    <phoneticPr fontId="18" type="noConversion"/>
  </si>
  <si>
    <t>지역현안사항 관련 간담회</t>
    <phoneticPr fontId="2" type="noConversion"/>
  </si>
  <si>
    <t>대박솥뚜껑삼겹살</t>
    <phoneticPr fontId="2" type="noConversion"/>
  </si>
  <si>
    <t>빽다방</t>
    <phoneticPr fontId="2" type="noConversion"/>
  </si>
  <si>
    <t>온정</t>
    <phoneticPr fontId="2" type="noConversion"/>
  </si>
  <si>
    <t>유관기관 업무협의 간담회</t>
    <phoneticPr fontId="2" type="noConversion"/>
  </si>
  <si>
    <t>동원일식</t>
    <phoneticPr fontId="2" type="noConversion"/>
  </si>
  <si>
    <t>솔이네콩마을</t>
    <phoneticPr fontId="2" type="noConversion"/>
  </si>
  <si>
    <t>11:48, 11:54</t>
    <phoneticPr fontId="2" type="noConversion"/>
  </si>
  <si>
    <t>38소갈비살</t>
    <phoneticPr fontId="2" type="noConversion"/>
  </si>
  <si>
    <t>함흥면옥</t>
    <phoneticPr fontId="2" type="noConversion"/>
  </si>
  <si>
    <t>12:31, 13:10</t>
    <phoneticPr fontId="2" type="noConversion"/>
  </si>
  <si>
    <t>11:49, 11:58</t>
    <phoneticPr fontId="2" type="noConversion"/>
  </si>
  <si>
    <t>푸른목장</t>
    <phoneticPr fontId="2" type="noConversion"/>
  </si>
  <si>
    <t>달콤커피</t>
    <phoneticPr fontId="2" type="noConversion"/>
  </si>
  <si>
    <t>여미향</t>
    <phoneticPr fontId="2" type="noConversion"/>
  </si>
  <si>
    <t>자시류</t>
    <phoneticPr fontId="2" type="noConversion"/>
  </si>
  <si>
    <t>투파인드피터</t>
    <phoneticPr fontId="2" type="noConversion"/>
  </si>
  <si>
    <t>12:23, 12:51</t>
    <phoneticPr fontId="2" type="noConversion"/>
  </si>
  <si>
    <t>크리드나인, 이학갈비</t>
    <phoneticPr fontId="2" type="noConversion"/>
  </si>
  <si>
    <t>옹심가</t>
    <phoneticPr fontId="2" type="noConversion"/>
  </si>
  <si>
    <t>한촌</t>
    <phoneticPr fontId="2" type="noConversion"/>
  </si>
  <si>
    <t>24시 전주명가콩나물국밥</t>
    <phoneticPr fontId="2" type="noConversion"/>
  </si>
  <si>
    <t>본가황금동태탕찜, 스페이스작 아트센터</t>
    <phoneticPr fontId="2" type="noConversion"/>
  </si>
  <si>
    <t>보리밭사이길로, 슈러브커피 로스터스</t>
    <phoneticPr fontId="2" type="noConversion"/>
  </si>
  <si>
    <t>단고울대구탕, 스페이스작 아트센터</t>
    <phoneticPr fontId="2" type="noConversion"/>
  </si>
  <si>
    <t>19:13</t>
  </si>
  <si>
    <t>의회 운영을 위한 간담회</t>
  </si>
  <si>
    <t>3</t>
  </si>
  <si>
    <t>장터보리밥</t>
  </si>
  <si>
    <t>12:43</t>
  </si>
  <si>
    <t>4</t>
  </si>
  <si>
    <t>경인로570숯불구이</t>
  </si>
  <si>
    <t>10:45</t>
  </si>
  <si>
    <t>12</t>
  </si>
  <si>
    <t>미블랑</t>
  </si>
  <si>
    <t>12:44</t>
  </si>
  <si>
    <t>8</t>
  </si>
  <si>
    <t>제주생고기쌈밥</t>
  </si>
  <si>
    <t>17:01</t>
  </si>
  <si>
    <t>9</t>
  </si>
  <si>
    <t>카페토브</t>
  </si>
  <si>
    <t>15:26</t>
  </si>
  <si>
    <t>5</t>
  </si>
  <si>
    <t>37.5</t>
  </si>
  <si>
    <t>18:25</t>
  </si>
  <si>
    <t>11</t>
  </si>
  <si>
    <t>질마제양대창</t>
  </si>
  <si>
    <t>13:55</t>
  </si>
  <si>
    <t>반달커피 상동점</t>
  </si>
  <si>
    <t>13:51</t>
  </si>
  <si>
    <t>7</t>
  </si>
  <si>
    <t>나리스키친</t>
  </si>
  <si>
    <t>10:57</t>
  </si>
  <si>
    <t>14</t>
  </si>
  <si>
    <t>16:49</t>
  </si>
  <si>
    <t>김보람초콜릿</t>
  </si>
  <si>
    <t>20:21</t>
  </si>
  <si>
    <t>14:36</t>
  </si>
  <si>
    <t>의회사무국 직원 격려</t>
  </si>
  <si>
    <t>57</t>
  </si>
  <si>
    <t>의정활동 업무추진 간담회</t>
    <phoneticPr fontId="2" type="noConversion"/>
  </si>
  <si>
    <t>스시웨이</t>
    <phoneticPr fontId="2" type="noConversion"/>
  </si>
  <si>
    <t>12:43, 12:45</t>
    <phoneticPr fontId="2" type="noConversion"/>
  </si>
  <si>
    <t>본가황금동태탕찜, 아브힐</t>
    <phoneticPr fontId="2" type="noConversion"/>
  </si>
  <si>
    <t>의정활동 관계자 간담회</t>
    <phoneticPr fontId="2" type="noConversion"/>
  </si>
  <si>
    <t>위원회 운영 관련 업무추진 간담회</t>
    <phoneticPr fontId="2" type="noConversion"/>
  </si>
  <si>
    <t>제주궁</t>
    <phoneticPr fontId="2" type="noConversion"/>
  </si>
  <si>
    <t>위원회 운영 관련 업무협의</t>
    <phoneticPr fontId="2" type="noConversion"/>
  </si>
  <si>
    <t>카페게이트</t>
    <phoneticPr fontId="2" type="noConversion"/>
  </si>
  <si>
    <t>260도</t>
    <phoneticPr fontId="2" type="noConversion"/>
  </si>
  <si>
    <t>카페뜨락</t>
    <phoneticPr fontId="2" type="noConversion"/>
  </si>
  <si>
    <t>옥천냉면</t>
    <phoneticPr fontId="2" type="noConversion"/>
  </si>
  <si>
    <t>딜라이트카페</t>
    <phoneticPr fontId="2" type="noConversion"/>
  </si>
  <si>
    <t>업무추진 직원격려</t>
    <phoneticPr fontId="2" type="noConversion"/>
  </si>
  <si>
    <t>포동푸딩</t>
    <phoneticPr fontId="2" type="noConversion"/>
  </si>
  <si>
    <t>화덕에구운 쑈유족발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</si>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</sst>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7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179" fontId="9" fillId="4" borderId="8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180" fontId="10" fillId="4" borderId="1" xfId="0" applyNumberFormat="1" applyFont="1" applyFill="1" applyBorder="1" applyAlignment="1">
      <alignment horizontal="center" vertical="center"/>
    </xf>
    <xf numFmtId="180" fontId="10" fillId="4" borderId="1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9" fillId="4" borderId="8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Fo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10" fillId="4" borderId="7" xfId="0" applyNumberFormat="1" applyFont="1" applyFill="1" applyBorder="1" applyAlignment="1">
      <alignment horizontal="center" vertical="center"/>
    </xf>
    <xf numFmtId="0" fontId="10" fillId="4" borderId="8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41" fontId="7" fillId="0" borderId="5" xfId="1" applyFont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5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14" fontId="5" fillId="2" borderId="5" xfId="0" applyNumberFormat="1" applyFont="1" applyFill="1" applyBorder="1" applyAlignment="1">
      <alignment horizontal="center" vertical="center" wrapText="1"/>
    </xf>
    <xf numFmtId="20" fontId="5" fillId="2" borderId="5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177" fontId="5" fillId="0" borderId="5" xfId="2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176" fontId="5" fillId="0" borderId="5" xfId="2" applyNumberFormat="1" applyFont="1" applyBorder="1" applyAlignment="1">
      <alignment horizontal="center" vertical="center"/>
    </xf>
    <xf numFmtId="41" fontId="4" fillId="0" borderId="5" xfId="2" applyFont="1" applyBorder="1" applyAlignment="1">
      <alignment horizontal="right" vertical="center"/>
    </xf>
    <xf numFmtId="0" fontId="9" fillId="4" borderId="10" xfId="0" applyNumberFormat="1" applyFont="1" applyFill="1" applyBorder="1" applyAlignment="1">
      <alignment horizontal="center" vertical="center"/>
    </xf>
    <xf numFmtId="49" fontId="9" fillId="4" borderId="11" xfId="0" applyNumberFormat="1" applyFont="1" applyFill="1" applyBorder="1" applyAlignment="1">
      <alignment horizontal="center" vertical="center"/>
    </xf>
    <xf numFmtId="179" fontId="9" fillId="4" borderId="11" xfId="0" applyNumberFormat="1" applyFont="1" applyFill="1" applyBorder="1" applyAlignment="1">
      <alignment horizontal="center" vertical="center"/>
    </xf>
    <xf numFmtId="41" fontId="9" fillId="4" borderId="11" xfId="1" applyFont="1" applyFill="1" applyBorder="1" applyAlignment="1">
      <alignment horizontal="right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41" fontId="10" fillId="4" borderId="8" xfId="1" applyFont="1" applyFill="1" applyBorder="1" applyAlignment="1">
      <alignment horizontal="center" vertical="center"/>
    </xf>
    <xf numFmtId="14" fontId="16" fillId="0" borderId="13" xfId="0" applyNumberFormat="1" applyFont="1" applyBorder="1" applyAlignment="1">
      <alignment horizontal="center" vertical="center" wrapText="1"/>
    </xf>
    <xf numFmtId="20" fontId="16" fillId="0" borderId="13" xfId="0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176" fontId="10" fillId="4" borderId="8" xfId="0" applyNumberFormat="1" applyFont="1" applyFill="1" applyBorder="1" applyAlignment="1">
      <alignment horizontal="center" vertical="center"/>
    </xf>
    <xf numFmtId="176" fontId="11" fillId="4" borderId="11" xfId="0" applyNumberFormat="1" applyFont="1" applyFill="1" applyBorder="1" applyAlignment="1">
      <alignment horizontal="center" vertical="center"/>
    </xf>
    <xf numFmtId="176" fontId="16" fillId="0" borderId="13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15" fillId="0" borderId="13" xfId="0" applyFont="1" applyFill="1" applyBorder="1" applyAlignment="1">
      <alignment horizontal="center" vertical="center" shrinkToFit="1"/>
    </xf>
    <xf numFmtId="14" fontId="16" fillId="0" borderId="5" xfId="0" applyNumberFormat="1" applyFont="1" applyBorder="1" applyAlignment="1">
      <alignment horizontal="center" vertical="center" wrapText="1"/>
    </xf>
    <xf numFmtId="20" fontId="16" fillId="0" borderId="5" xfId="0" applyNumberFormat="1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80" fontId="10" fillId="4" borderId="13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shrinkToFit="1"/>
    </xf>
    <xf numFmtId="41" fontId="7" fillId="0" borderId="13" xfId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176" fontId="17" fillId="4" borderId="13" xfId="0" applyNumberFormat="1" applyFont="1" applyFill="1" applyBorder="1" applyAlignment="1">
      <alignment horizontal="center" vertical="center"/>
    </xf>
    <xf numFmtId="177" fontId="10" fillId="4" borderId="13" xfId="0" applyNumberFormat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 shrinkToFit="1"/>
    </xf>
    <xf numFmtId="14" fontId="5" fillId="0" borderId="13" xfId="0" applyNumberFormat="1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41" fontId="10" fillId="4" borderId="13" xfId="0" applyNumberFormat="1" applyFont="1" applyFill="1" applyBorder="1" applyAlignment="1">
      <alignment horizontal="center" vertical="center"/>
    </xf>
    <xf numFmtId="14" fontId="5" fillId="0" borderId="15" xfId="0" applyNumberFormat="1" applyFont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14" fontId="9" fillId="4" borderId="8" xfId="0" applyNumberFormat="1" applyFont="1" applyFill="1" applyBorder="1" applyAlignment="1">
      <alignment horizontal="center" vertical="center"/>
    </xf>
    <xf numFmtId="14" fontId="9" fillId="4" borderId="13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180" fontId="9" fillId="4" borderId="13" xfId="0" applyNumberFormat="1" applyFont="1" applyFill="1" applyBorder="1" applyAlignment="1">
      <alignment horizontal="center" vertical="center"/>
    </xf>
    <xf numFmtId="41" fontId="9" fillId="4" borderId="1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>
      <alignment vertical="center"/>
    </xf>
    <xf numFmtId="0" fontId="5" fillId="0" borderId="6" xfId="0" applyFont="1" applyFill="1" applyBorder="1">
      <alignment vertical="center"/>
    </xf>
    <xf numFmtId="14" fontId="5" fillId="0" borderId="13" xfId="0" applyNumberFormat="1" applyFont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178" fontId="5" fillId="0" borderId="13" xfId="0" applyNumberFormat="1" applyFont="1" applyFill="1" applyBorder="1" applyAlignment="1">
      <alignment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14" fontId="5" fillId="2" borderId="13" xfId="0" applyNumberFormat="1" applyFont="1" applyFill="1" applyBorder="1" applyAlignment="1">
      <alignment horizontal="center" vertical="center" wrapText="1"/>
    </xf>
    <xf numFmtId="20" fontId="5" fillId="2" borderId="13" xfId="0" applyNumberFormat="1" applyFont="1" applyFill="1" applyBorder="1" applyAlignment="1">
      <alignment horizontal="center" vertical="center" wrapText="1"/>
    </xf>
    <xf numFmtId="0" fontId="5" fillId="3" borderId="13" xfId="0" applyNumberFormat="1" applyFont="1" applyFill="1" applyBorder="1" applyAlignment="1">
      <alignment horizontal="center" vertical="center" wrapText="1"/>
    </xf>
    <xf numFmtId="176" fontId="5" fillId="0" borderId="13" xfId="2" applyNumberFormat="1" applyFont="1" applyBorder="1" applyAlignment="1">
      <alignment horizontal="center" vertical="center"/>
    </xf>
    <xf numFmtId="41" fontId="4" fillId="0" borderId="13" xfId="2" applyFont="1" applyBorder="1" applyAlignment="1">
      <alignment horizontal="right" vertical="center"/>
    </xf>
    <xf numFmtId="0" fontId="5" fillId="2" borderId="13" xfId="0" applyNumberFormat="1" applyFont="1" applyFill="1" applyBorder="1" applyAlignment="1">
      <alignment horizontal="center" vertical="center" wrapText="1"/>
    </xf>
    <xf numFmtId="177" fontId="5" fillId="0" borderId="13" xfId="2" applyNumberFormat="1" applyFont="1" applyBorder="1" applyAlignment="1">
      <alignment horizontal="center" vertical="center"/>
    </xf>
    <xf numFmtId="41" fontId="4" fillId="0" borderId="3" xfId="2" applyFont="1" applyFill="1" applyBorder="1" applyAlignment="1">
      <alignment horizontal="center" vertical="center" shrinkToFit="1"/>
    </xf>
    <xf numFmtId="41" fontId="4" fillId="0" borderId="6" xfId="2" applyFont="1" applyFill="1" applyBorder="1" applyAlignment="1">
      <alignment horizontal="center" vertical="center" shrinkToFit="1"/>
    </xf>
    <xf numFmtId="0" fontId="5" fillId="0" borderId="10" xfId="0" applyNumberFormat="1" applyFont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 wrapText="1"/>
    </xf>
    <xf numFmtId="20" fontId="5" fillId="2" borderId="11" xfId="0" applyNumberFormat="1" applyFont="1" applyFill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176" fontId="5" fillId="0" borderId="11" xfId="2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right" vertical="center"/>
    </xf>
    <xf numFmtId="0" fontId="5" fillId="2" borderId="11" xfId="0" applyNumberFormat="1" applyFont="1" applyFill="1" applyBorder="1" applyAlignment="1">
      <alignment horizontal="center" vertical="center" wrapText="1"/>
    </xf>
    <xf numFmtId="177" fontId="5" fillId="0" borderId="11" xfId="2" applyNumberFormat="1" applyFont="1" applyBorder="1" applyAlignment="1">
      <alignment horizontal="center" vertical="center"/>
    </xf>
    <xf numFmtId="41" fontId="4" fillId="0" borderId="12" xfId="2" applyFont="1" applyFill="1" applyBorder="1" applyAlignment="1">
      <alignment horizontal="center" vertical="center" shrinkToFit="1"/>
    </xf>
    <xf numFmtId="14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5" fillId="3" borderId="13" xfId="0" applyNumberFormat="1" applyFont="1" applyFill="1" applyBorder="1" applyAlignment="1">
      <alignment horizontal="center" vertical="center" shrinkToFit="1"/>
    </xf>
    <xf numFmtId="20" fontId="5" fillId="0" borderId="13" xfId="0" applyNumberFormat="1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41" fontId="5" fillId="0" borderId="13" xfId="1" applyFont="1" applyFill="1" applyBorder="1" applyAlignment="1">
      <alignment horizontal="right" vertical="center" shrinkToFit="1"/>
    </xf>
    <xf numFmtId="0" fontId="5" fillId="0" borderId="13" xfId="0" applyNumberFormat="1" applyFont="1" applyFill="1" applyBorder="1" applyAlignment="1">
      <alignment horizontal="center" vertical="center" shrinkToFit="1"/>
    </xf>
    <xf numFmtId="20" fontId="5" fillId="3" borderId="13" xfId="0" applyNumberFormat="1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41" fontId="5" fillId="3" borderId="13" xfId="1" applyFont="1" applyFill="1" applyBorder="1" applyAlignment="1">
      <alignment horizontal="right" vertical="center" shrinkToFit="1"/>
    </xf>
    <xf numFmtId="0" fontId="5" fillId="3" borderId="13" xfId="0" applyNumberFormat="1" applyFont="1" applyFill="1" applyBorder="1" applyAlignment="1">
      <alignment horizontal="center" vertical="center" shrinkToFit="1"/>
    </xf>
    <xf numFmtId="41" fontId="5" fillId="0" borderId="13" xfId="1" applyFont="1" applyFill="1" applyBorder="1" applyAlignment="1">
      <alignment horizontal="center" vertical="center" shrinkToFit="1"/>
    </xf>
    <xf numFmtId="41" fontId="9" fillId="4" borderId="13" xfId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20" fontId="5" fillId="3" borderId="5" xfId="0" applyNumberFormat="1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5" xfId="1" applyFont="1" applyFill="1" applyBorder="1" applyAlignment="1">
      <alignment horizontal="right" vertical="center" shrinkToFi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6"/>
  <sheetViews>
    <sheetView tabSelected="1"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3" width="11.88671875" style="34" bestFit="1" customWidth="1"/>
    <col min="4" max="4" width="10.77734375" style="2" customWidth="1"/>
    <col min="5" max="5" width="45.77734375" customWidth="1"/>
    <col min="6" max="6" width="7.77734375" style="83" customWidth="1"/>
    <col min="7" max="7" width="13.77734375" style="12" customWidth="1"/>
    <col min="8" max="8" width="35.77734375" style="30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167" t="s">
        <v>11</v>
      </c>
      <c r="C1" s="167"/>
      <c r="D1" s="167"/>
      <c r="E1" s="167"/>
      <c r="F1" s="167"/>
      <c r="G1" s="167"/>
      <c r="H1" s="167"/>
      <c r="I1" s="167"/>
      <c r="J1" s="167"/>
    </row>
    <row r="2" spans="2:12" s="11" customFormat="1" ht="24.95" customHeight="1">
      <c r="B2" s="23" t="s">
        <v>22</v>
      </c>
      <c r="C2" s="33" t="s">
        <v>1</v>
      </c>
      <c r="D2" s="24" t="s">
        <v>5</v>
      </c>
      <c r="E2" s="15" t="s">
        <v>27</v>
      </c>
      <c r="F2" s="80" t="s">
        <v>25</v>
      </c>
      <c r="G2" s="76" t="s">
        <v>26</v>
      </c>
      <c r="H2" s="15" t="s">
        <v>2</v>
      </c>
      <c r="I2" s="15" t="s">
        <v>9</v>
      </c>
      <c r="J2" s="16" t="s">
        <v>0</v>
      </c>
    </row>
    <row r="3" spans="2:12" s="11" customFormat="1" ht="24.95" customHeight="1">
      <c r="B3" s="70" t="s">
        <v>23</v>
      </c>
      <c r="C3" s="71"/>
      <c r="D3" s="72"/>
      <c r="E3" s="29">
        <f>COUNTA(E4:E387)</f>
        <v>13</v>
      </c>
      <c r="F3" s="81"/>
      <c r="G3" s="73">
        <f>SUM(G4:G28)</f>
        <v>1856000</v>
      </c>
      <c r="H3" s="74"/>
      <c r="I3" s="74"/>
      <c r="J3" s="75"/>
    </row>
    <row r="4" spans="2:12" s="7" customFormat="1" ht="23.25" customHeight="1">
      <c r="B4" s="32">
        <v>1</v>
      </c>
      <c r="C4" s="77">
        <v>46175</v>
      </c>
      <c r="D4" s="78">
        <v>0.51666666666666672</v>
      </c>
      <c r="E4" s="78" t="s">
        <v>44</v>
      </c>
      <c r="F4" s="82">
        <v>4</v>
      </c>
      <c r="G4" s="91">
        <v>105000</v>
      </c>
      <c r="H4" s="79" t="s">
        <v>33</v>
      </c>
      <c r="I4" s="84" t="s">
        <v>56</v>
      </c>
      <c r="J4" s="43"/>
      <c r="L4" s="14"/>
    </row>
    <row r="5" spans="2:12" s="7" customFormat="1" ht="23.25" customHeight="1">
      <c r="B5" s="32">
        <v>2</v>
      </c>
      <c r="C5" s="77">
        <v>46177</v>
      </c>
      <c r="D5" s="78">
        <v>0.52083333333333337</v>
      </c>
      <c r="E5" s="78" t="s">
        <v>45</v>
      </c>
      <c r="F5" s="82">
        <v>5</v>
      </c>
      <c r="G5" s="91">
        <v>127000</v>
      </c>
      <c r="H5" s="79" t="s">
        <v>34</v>
      </c>
      <c r="I5" s="84" t="s">
        <v>56</v>
      </c>
      <c r="J5" s="39"/>
      <c r="L5" s="14"/>
    </row>
    <row r="6" spans="2:12" s="7" customFormat="1" ht="23.25" customHeight="1">
      <c r="B6" s="32">
        <v>3</v>
      </c>
      <c r="C6" s="77">
        <v>46178</v>
      </c>
      <c r="D6" s="78">
        <v>0.52638888888888891</v>
      </c>
      <c r="E6" s="78" t="s">
        <v>45</v>
      </c>
      <c r="F6" s="82">
        <v>5</v>
      </c>
      <c r="G6" s="91">
        <v>142800</v>
      </c>
      <c r="H6" s="79" t="s">
        <v>32</v>
      </c>
      <c r="I6" s="84" t="s">
        <v>56</v>
      </c>
      <c r="J6" s="39"/>
      <c r="L6" s="14"/>
    </row>
    <row r="7" spans="2:12" s="7" customFormat="1" ht="23.25" customHeight="1">
      <c r="B7" s="32">
        <v>4</v>
      </c>
      <c r="C7" s="77">
        <v>46181</v>
      </c>
      <c r="D7" s="78">
        <v>0.50763888888888886</v>
      </c>
      <c r="E7" s="78" t="s">
        <v>46</v>
      </c>
      <c r="F7" s="82">
        <v>9</v>
      </c>
      <c r="G7" s="91">
        <v>126000</v>
      </c>
      <c r="H7" s="79" t="s">
        <v>35</v>
      </c>
      <c r="I7" s="84" t="s">
        <v>56</v>
      </c>
      <c r="J7" s="39"/>
      <c r="L7" s="14"/>
    </row>
    <row r="8" spans="2:12" s="7" customFormat="1" ht="23.25" customHeight="1">
      <c r="B8" s="32">
        <v>5</v>
      </c>
      <c r="C8" s="77">
        <v>46182</v>
      </c>
      <c r="D8" s="78">
        <v>0.52222222222222225</v>
      </c>
      <c r="E8" s="78" t="s">
        <v>45</v>
      </c>
      <c r="F8" s="82">
        <v>8</v>
      </c>
      <c r="G8" s="91">
        <v>125000</v>
      </c>
      <c r="H8" s="79" t="s">
        <v>36</v>
      </c>
      <c r="I8" s="84" t="s">
        <v>56</v>
      </c>
      <c r="J8" s="39"/>
      <c r="L8" s="14"/>
    </row>
    <row r="9" spans="2:12" s="7" customFormat="1" ht="23.25" customHeight="1">
      <c r="B9" s="32">
        <v>6</v>
      </c>
      <c r="C9" s="77">
        <v>46184</v>
      </c>
      <c r="D9" s="78">
        <v>0.51736111111111105</v>
      </c>
      <c r="E9" s="78" t="s">
        <v>44</v>
      </c>
      <c r="F9" s="82">
        <v>7</v>
      </c>
      <c r="G9" s="91">
        <v>104000</v>
      </c>
      <c r="H9" s="79" t="s">
        <v>37</v>
      </c>
      <c r="I9" s="84" t="s">
        <v>56</v>
      </c>
      <c r="J9" s="39"/>
      <c r="L9" s="14"/>
    </row>
    <row r="10" spans="2:12" s="7" customFormat="1" ht="23.25" customHeight="1">
      <c r="B10" s="32">
        <v>7</v>
      </c>
      <c r="C10" s="77">
        <v>46189</v>
      </c>
      <c r="D10" s="78">
        <v>0.51250000000000007</v>
      </c>
      <c r="E10" s="78" t="s">
        <v>47</v>
      </c>
      <c r="F10" s="82">
        <v>14</v>
      </c>
      <c r="G10" s="91">
        <v>132000</v>
      </c>
      <c r="H10" s="79" t="s">
        <v>38</v>
      </c>
      <c r="I10" s="84" t="s">
        <v>56</v>
      </c>
      <c r="J10" s="39"/>
      <c r="L10" s="14"/>
    </row>
    <row r="11" spans="2:12" s="7" customFormat="1" ht="23.25" customHeight="1">
      <c r="B11" s="32">
        <v>8</v>
      </c>
      <c r="C11" s="77">
        <v>46190</v>
      </c>
      <c r="D11" s="78">
        <v>0.51736111111111105</v>
      </c>
      <c r="E11" s="78" t="s">
        <v>44</v>
      </c>
      <c r="F11" s="82">
        <v>9</v>
      </c>
      <c r="G11" s="91">
        <v>159200</v>
      </c>
      <c r="H11" s="79" t="s">
        <v>48</v>
      </c>
      <c r="I11" s="84" t="s">
        <v>56</v>
      </c>
      <c r="J11" s="39"/>
      <c r="L11" s="14"/>
    </row>
    <row r="12" spans="2:12" s="7" customFormat="1" ht="23.25" customHeight="1">
      <c r="B12" s="32">
        <v>9</v>
      </c>
      <c r="C12" s="77">
        <v>46191</v>
      </c>
      <c r="D12" s="78">
        <v>0.78680555555555554</v>
      </c>
      <c r="E12" s="78" t="s">
        <v>44</v>
      </c>
      <c r="F12" s="82">
        <v>7</v>
      </c>
      <c r="G12" s="91">
        <v>139000</v>
      </c>
      <c r="H12" s="79" t="s">
        <v>39</v>
      </c>
      <c r="I12" s="84" t="s">
        <v>56</v>
      </c>
      <c r="J12" s="39"/>
      <c r="L12" s="14"/>
    </row>
    <row r="13" spans="2:12" s="7" customFormat="1" ht="23.25" customHeight="1">
      <c r="B13" s="32">
        <v>10</v>
      </c>
      <c r="C13" s="77">
        <v>46192</v>
      </c>
      <c r="D13" s="78">
        <v>0.83194444444444438</v>
      </c>
      <c r="E13" s="78" t="s">
        <v>44</v>
      </c>
      <c r="F13" s="82">
        <v>11</v>
      </c>
      <c r="G13" s="91">
        <v>247000</v>
      </c>
      <c r="H13" s="79" t="s">
        <v>40</v>
      </c>
      <c r="I13" s="84" t="s">
        <v>56</v>
      </c>
      <c r="J13" s="39"/>
      <c r="L13" s="14"/>
    </row>
    <row r="14" spans="2:12" s="7" customFormat="1" ht="23.25" customHeight="1">
      <c r="B14" s="32">
        <v>11</v>
      </c>
      <c r="C14" s="77">
        <v>46195</v>
      </c>
      <c r="D14" s="78">
        <v>0.52222222222222225</v>
      </c>
      <c r="E14" s="78" t="s">
        <v>44</v>
      </c>
      <c r="F14" s="82">
        <v>8</v>
      </c>
      <c r="G14" s="91">
        <v>120000</v>
      </c>
      <c r="H14" s="79" t="s">
        <v>41</v>
      </c>
      <c r="I14" s="84" t="s">
        <v>56</v>
      </c>
      <c r="J14" s="44"/>
      <c r="L14" s="14"/>
    </row>
    <row r="15" spans="2:12" ht="23.25" customHeight="1">
      <c r="B15" s="32">
        <v>12</v>
      </c>
      <c r="C15" s="77">
        <v>46195</v>
      </c>
      <c r="D15" s="78">
        <v>0.83194444444444438</v>
      </c>
      <c r="E15" s="78" t="s">
        <v>44</v>
      </c>
      <c r="F15" s="82">
        <v>9</v>
      </c>
      <c r="G15" s="91">
        <v>121000</v>
      </c>
      <c r="H15" s="79" t="s">
        <v>42</v>
      </c>
      <c r="I15" s="84" t="s">
        <v>56</v>
      </c>
      <c r="J15" s="40"/>
    </row>
    <row r="16" spans="2:12" ht="23.25" customHeight="1" thickBot="1">
      <c r="B16" s="37">
        <v>13</v>
      </c>
      <c r="C16" s="85">
        <v>46202</v>
      </c>
      <c r="D16" s="86">
        <v>0.5</v>
      </c>
      <c r="E16" s="86" t="s">
        <v>45</v>
      </c>
      <c r="F16" s="87">
        <v>12</v>
      </c>
      <c r="G16" s="51">
        <v>208000</v>
      </c>
      <c r="H16" s="88" t="s">
        <v>43</v>
      </c>
      <c r="I16" s="53" t="s">
        <v>56</v>
      </c>
      <c r="J16" s="42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9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customWidth="1"/>
    <col min="3" max="3" width="11.88671875" customWidth="1"/>
    <col min="4" max="4" width="10.77734375" customWidth="1"/>
    <col min="5" max="5" width="45.77734375" customWidth="1"/>
    <col min="6" max="6" width="7.77734375" style="83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9.88671875" bestFit="1" customWidth="1"/>
  </cols>
  <sheetData>
    <row r="1" spans="2:12" ht="45" customHeight="1" thickBot="1">
      <c r="B1" s="168" t="s">
        <v>12</v>
      </c>
      <c r="C1" s="168"/>
      <c r="D1" s="168"/>
      <c r="E1" s="168"/>
      <c r="F1" s="168"/>
      <c r="G1" s="168"/>
      <c r="H1" s="168"/>
      <c r="I1" s="168"/>
      <c r="J1" s="168"/>
    </row>
    <row r="2" spans="2:12" s="3" customFormat="1" ht="24.95" customHeight="1">
      <c r="B2" s="45" t="s">
        <v>22</v>
      </c>
      <c r="C2" s="25" t="s">
        <v>1</v>
      </c>
      <c r="D2" s="25" t="s">
        <v>5</v>
      </c>
      <c r="E2" s="25" t="s">
        <v>27</v>
      </c>
      <c r="F2" s="80" t="s">
        <v>25</v>
      </c>
      <c r="G2" s="25" t="s">
        <v>26</v>
      </c>
      <c r="H2" s="25" t="s">
        <v>2</v>
      </c>
      <c r="I2" s="25" t="s">
        <v>9</v>
      </c>
      <c r="J2" s="26" t="s">
        <v>0</v>
      </c>
    </row>
    <row r="3" spans="2:12" s="3" customFormat="1" ht="24.95" customHeight="1">
      <c r="B3" s="48" t="s">
        <v>23</v>
      </c>
      <c r="C3" s="93"/>
      <c r="D3" s="93"/>
      <c r="E3" s="89">
        <f>COUNTA(E4:E362)</f>
        <v>12</v>
      </c>
      <c r="F3" s="94"/>
      <c r="G3" s="95">
        <f>SUM(G4:G91)</f>
        <v>790800</v>
      </c>
      <c r="H3" s="93"/>
      <c r="I3" s="93"/>
      <c r="J3" s="19"/>
    </row>
    <row r="4" spans="2:12" s="7" customFormat="1" ht="23.25" customHeight="1">
      <c r="B4" s="32">
        <v>1</v>
      </c>
      <c r="C4" s="77">
        <v>46178</v>
      </c>
      <c r="D4" s="78">
        <v>0.51250000000000007</v>
      </c>
      <c r="E4" s="78" t="s">
        <v>45</v>
      </c>
      <c r="F4" s="82">
        <v>4</v>
      </c>
      <c r="G4" s="91">
        <v>48000</v>
      </c>
      <c r="H4" s="79" t="s">
        <v>29</v>
      </c>
      <c r="I4" s="96" t="s">
        <v>56</v>
      </c>
      <c r="J4" s="39"/>
      <c r="L4" s="14"/>
    </row>
    <row r="5" spans="2:12" s="36" customFormat="1" ht="23.25" customHeight="1">
      <c r="B5" s="32">
        <v>2</v>
      </c>
      <c r="C5" s="77">
        <v>46181</v>
      </c>
      <c r="D5" s="78">
        <v>0.52361111111111114</v>
      </c>
      <c r="E5" s="78" t="s">
        <v>46</v>
      </c>
      <c r="F5" s="82">
        <v>2</v>
      </c>
      <c r="G5" s="91">
        <v>19000</v>
      </c>
      <c r="H5" s="79" t="s">
        <v>30</v>
      </c>
      <c r="I5" s="96" t="s">
        <v>56</v>
      </c>
      <c r="J5" s="39"/>
    </row>
    <row r="6" spans="2:12" s="36" customFormat="1" ht="23.25" customHeight="1">
      <c r="B6" s="32">
        <v>3</v>
      </c>
      <c r="C6" s="77">
        <v>46182</v>
      </c>
      <c r="D6" s="78">
        <v>0.74791666666666667</v>
      </c>
      <c r="E6" s="78" t="s">
        <v>44</v>
      </c>
      <c r="F6" s="82">
        <v>2</v>
      </c>
      <c r="G6" s="91">
        <v>28000</v>
      </c>
      <c r="H6" s="79" t="s">
        <v>50</v>
      </c>
      <c r="I6" s="96" t="s">
        <v>56</v>
      </c>
      <c r="J6" s="39"/>
    </row>
    <row r="7" spans="2:12" s="36" customFormat="1" ht="23.25" customHeight="1">
      <c r="B7" s="32">
        <v>4</v>
      </c>
      <c r="C7" s="77">
        <v>46184</v>
      </c>
      <c r="D7" s="78">
        <v>0.52430555555555558</v>
      </c>
      <c r="E7" s="78" t="s">
        <v>44</v>
      </c>
      <c r="F7" s="82">
        <v>9</v>
      </c>
      <c r="G7" s="91">
        <v>113000</v>
      </c>
      <c r="H7" s="79" t="s">
        <v>35</v>
      </c>
      <c r="I7" s="96" t="s">
        <v>56</v>
      </c>
      <c r="J7" s="39"/>
    </row>
    <row r="8" spans="2:12" s="36" customFormat="1" ht="23.25" customHeight="1">
      <c r="B8" s="32">
        <v>5</v>
      </c>
      <c r="C8" s="77">
        <v>46184</v>
      </c>
      <c r="D8" s="78">
        <v>0.86944444444444446</v>
      </c>
      <c r="E8" s="78" t="s">
        <v>44</v>
      </c>
      <c r="F8" s="82">
        <v>3</v>
      </c>
      <c r="G8" s="91">
        <v>63500</v>
      </c>
      <c r="H8" s="79" t="s">
        <v>51</v>
      </c>
      <c r="I8" s="96" t="s">
        <v>56</v>
      </c>
      <c r="J8" s="39"/>
    </row>
    <row r="9" spans="2:12" s="36" customFormat="1" ht="23.25" customHeight="1">
      <c r="B9" s="32">
        <v>6</v>
      </c>
      <c r="C9" s="77">
        <v>46185</v>
      </c>
      <c r="D9" s="78">
        <v>0.58194444444444449</v>
      </c>
      <c r="E9" s="78" t="s">
        <v>46</v>
      </c>
      <c r="F9" s="82">
        <v>3</v>
      </c>
      <c r="G9" s="91">
        <v>19600</v>
      </c>
      <c r="H9" s="79" t="s">
        <v>52</v>
      </c>
      <c r="I9" s="96" t="s">
        <v>56</v>
      </c>
      <c r="J9" s="39"/>
    </row>
    <row r="10" spans="2:12" s="36" customFormat="1" ht="23.25" customHeight="1">
      <c r="B10" s="32">
        <v>7</v>
      </c>
      <c r="C10" s="77">
        <v>46190</v>
      </c>
      <c r="D10" s="78">
        <v>0.79305555555555562</v>
      </c>
      <c r="E10" s="78" t="s">
        <v>44</v>
      </c>
      <c r="F10" s="82">
        <v>10</v>
      </c>
      <c r="G10" s="91">
        <v>219600</v>
      </c>
      <c r="H10" s="79" t="s">
        <v>49</v>
      </c>
      <c r="I10" s="96" t="s">
        <v>56</v>
      </c>
      <c r="J10" s="39"/>
    </row>
    <row r="11" spans="2:12" s="36" customFormat="1" ht="23.25" customHeight="1">
      <c r="B11" s="32">
        <v>8</v>
      </c>
      <c r="C11" s="77">
        <v>46191</v>
      </c>
      <c r="D11" s="78">
        <v>0.85486111111111107</v>
      </c>
      <c r="E11" s="78" t="s">
        <v>44</v>
      </c>
      <c r="F11" s="82">
        <v>4</v>
      </c>
      <c r="G11" s="91">
        <v>67000</v>
      </c>
      <c r="H11" s="79" t="s">
        <v>53</v>
      </c>
      <c r="I11" s="96" t="s">
        <v>56</v>
      </c>
      <c r="J11" s="39"/>
    </row>
    <row r="12" spans="2:12" s="36" customFormat="1" ht="23.25" customHeight="1">
      <c r="B12" s="32">
        <v>9</v>
      </c>
      <c r="C12" s="77">
        <v>46195</v>
      </c>
      <c r="D12" s="78">
        <v>0.53263888888888888</v>
      </c>
      <c r="E12" s="78" t="s">
        <v>46</v>
      </c>
      <c r="F12" s="82">
        <v>5</v>
      </c>
      <c r="G12" s="91">
        <v>128000</v>
      </c>
      <c r="H12" s="79" t="s">
        <v>39</v>
      </c>
      <c r="I12" s="96" t="s">
        <v>56</v>
      </c>
      <c r="J12" s="39"/>
    </row>
    <row r="13" spans="2:12" s="36" customFormat="1" ht="23.25" customHeight="1">
      <c r="B13" s="32">
        <v>10</v>
      </c>
      <c r="C13" s="77">
        <v>46196</v>
      </c>
      <c r="D13" s="78">
        <v>0.55625000000000002</v>
      </c>
      <c r="E13" s="78" t="s">
        <v>46</v>
      </c>
      <c r="F13" s="82">
        <v>2</v>
      </c>
      <c r="G13" s="91">
        <v>27800</v>
      </c>
      <c r="H13" s="79" t="s">
        <v>54</v>
      </c>
      <c r="I13" s="96" t="s">
        <v>56</v>
      </c>
      <c r="J13" s="39"/>
    </row>
    <row r="14" spans="2:12" s="36" customFormat="1" ht="23.25" customHeight="1">
      <c r="B14" s="32">
        <v>11</v>
      </c>
      <c r="C14" s="77">
        <v>46198</v>
      </c>
      <c r="D14" s="78">
        <v>0.54583333333333328</v>
      </c>
      <c r="E14" s="78" t="s">
        <v>46</v>
      </c>
      <c r="F14" s="82">
        <v>4</v>
      </c>
      <c r="G14" s="91">
        <v>17300</v>
      </c>
      <c r="H14" s="79" t="s">
        <v>55</v>
      </c>
      <c r="I14" s="96" t="s">
        <v>56</v>
      </c>
      <c r="J14" s="39"/>
    </row>
    <row r="15" spans="2:12" s="36" customFormat="1" ht="23.25" customHeight="1" thickBot="1">
      <c r="B15" s="37">
        <v>12</v>
      </c>
      <c r="C15" s="85">
        <v>46199</v>
      </c>
      <c r="D15" s="86">
        <v>0.61597222222222225</v>
      </c>
      <c r="E15" s="86" t="s">
        <v>46</v>
      </c>
      <c r="F15" s="87">
        <v>2</v>
      </c>
      <c r="G15" s="51">
        <v>40000</v>
      </c>
      <c r="H15" s="88" t="s">
        <v>31</v>
      </c>
      <c r="I15" s="41" t="s">
        <v>56</v>
      </c>
      <c r="J15" s="90"/>
    </row>
    <row r="16" spans="2:12">
      <c r="C16" s="2"/>
      <c r="D16" s="2"/>
      <c r="E16" s="2"/>
      <c r="F16" s="92"/>
      <c r="G16" s="2"/>
      <c r="H16" s="30"/>
    </row>
    <row r="17" spans="3:8">
      <c r="C17" s="2"/>
      <c r="D17" s="2"/>
      <c r="E17" s="2"/>
      <c r="F17" s="92"/>
      <c r="G17" s="2"/>
      <c r="H17" s="30"/>
    </row>
    <row r="18" spans="3:8">
      <c r="C18" s="2"/>
      <c r="D18" s="2"/>
      <c r="E18" s="2"/>
      <c r="F18" s="92"/>
      <c r="G18" s="2"/>
      <c r="H18" s="30"/>
    </row>
    <row r="19" spans="3:8">
      <c r="C19" s="2"/>
      <c r="D19" s="2"/>
      <c r="E19" s="2"/>
      <c r="F19" s="92"/>
      <c r="G19" s="2"/>
      <c r="H19" s="30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6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167" t="s">
        <v>13</v>
      </c>
      <c r="C1" s="167"/>
      <c r="D1" s="167"/>
      <c r="E1" s="167"/>
      <c r="F1" s="167"/>
      <c r="G1" s="167"/>
      <c r="H1" s="167"/>
      <c r="I1" s="167"/>
      <c r="J1" s="167"/>
    </row>
    <row r="2" spans="2:10" s="13" customFormat="1" ht="24" customHeight="1">
      <c r="B2" s="23" t="s">
        <v>22</v>
      </c>
      <c r="C2" s="15" t="s">
        <v>1</v>
      </c>
      <c r="D2" s="15" t="s">
        <v>5</v>
      </c>
      <c r="E2" s="15" t="s">
        <v>27</v>
      </c>
      <c r="F2" s="15" t="s">
        <v>25</v>
      </c>
      <c r="G2" s="15" t="s">
        <v>26</v>
      </c>
      <c r="H2" s="15" t="s">
        <v>2</v>
      </c>
      <c r="I2" s="15" t="s">
        <v>9</v>
      </c>
      <c r="J2" s="16" t="s">
        <v>0</v>
      </c>
    </row>
    <row r="3" spans="2:10" s="13" customFormat="1" ht="24.95" customHeight="1">
      <c r="B3" s="21" t="s">
        <v>19</v>
      </c>
      <c r="C3" s="146"/>
      <c r="D3" s="111"/>
      <c r="E3" s="112">
        <f>COUNTA(E4:E393)</f>
        <v>13</v>
      </c>
      <c r="F3" s="147"/>
      <c r="G3" s="161">
        <f>SUM(G4:G33)</f>
        <v>1603180</v>
      </c>
      <c r="H3" s="111"/>
      <c r="I3" s="111"/>
      <c r="J3" s="17"/>
    </row>
    <row r="4" spans="2:10" s="13" customFormat="1" ht="23.25" customHeight="1">
      <c r="B4" s="148">
        <v>1</v>
      </c>
      <c r="C4" s="143">
        <v>46174</v>
      </c>
      <c r="D4" s="144" t="s">
        <v>140</v>
      </c>
      <c r="E4" s="144" t="s">
        <v>141</v>
      </c>
      <c r="F4" s="144" t="s">
        <v>142</v>
      </c>
      <c r="G4" s="145">
        <v>59500</v>
      </c>
      <c r="H4" s="144" t="s">
        <v>143</v>
      </c>
      <c r="I4" s="144" t="s">
        <v>191</v>
      </c>
      <c r="J4" s="149"/>
    </row>
    <row r="5" spans="2:10" s="13" customFormat="1" ht="23.25" customHeight="1">
      <c r="B5" s="148">
        <v>2</v>
      </c>
      <c r="C5" s="143">
        <v>46175</v>
      </c>
      <c r="D5" s="144" t="s">
        <v>144</v>
      </c>
      <c r="E5" s="144" t="s">
        <v>141</v>
      </c>
      <c r="F5" s="144" t="s">
        <v>145</v>
      </c>
      <c r="G5" s="145">
        <v>78000</v>
      </c>
      <c r="H5" s="144" t="s">
        <v>146</v>
      </c>
      <c r="I5" s="144" t="s">
        <v>191</v>
      </c>
      <c r="J5" s="149"/>
    </row>
    <row r="6" spans="2:10" s="13" customFormat="1" ht="23.25" customHeight="1">
      <c r="B6" s="148">
        <v>3</v>
      </c>
      <c r="C6" s="143">
        <v>46178</v>
      </c>
      <c r="D6" s="144" t="s">
        <v>147</v>
      </c>
      <c r="E6" s="144" t="s">
        <v>141</v>
      </c>
      <c r="F6" s="144" t="s">
        <v>148</v>
      </c>
      <c r="G6" s="145">
        <v>84000</v>
      </c>
      <c r="H6" s="144" t="s">
        <v>149</v>
      </c>
      <c r="I6" s="144" t="s">
        <v>191</v>
      </c>
      <c r="J6" s="149"/>
    </row>
    <row r="7" spans="2:10" s="13" customFormat="1" ht="23.25" customHeight="1">
      <c r="B7" s="148">
        <v>4</v>
      </c>
      <c r="C7" s="143">
        <v>46178</v>
      </c>
      <c r="D7" s="144" t="s">
        <v>150</v>
      </c>
      <c r="E7" s="144" t="s">
        <v>141</v>
      </c>
      <c r="F7" s="144" t="s">
        <v>151</v>
      </c>
      <c r="G7" s="145">
        <v>193000</v>
      </c>
      <c r="H7" s="144" t="s">
        <v>152</v>
      </c>
      <c r="I7" s="144" t="s">
        <v>191</v>
      </c>
      <c r="J7" s="149"/>
    </row>
    <row r="8" spans="2:10" s="13" customFormat="1" ht="23.25" customHeight="1">
      <c r="B8" s="148">
        <v>5</v>
      </c>
      <c r="C8" s="143">
        <v>46178</v>
      </c>
      <c r="D8" s="144" t="s">
        <v>153</v>
      </c>
      <c r="E8" s="144" t="s">
        <v>141</v>
      </c>
      <c r="F8" s="144" t="s">
        <v>154</v>
      </c>
      <c r="G8" s="145">
        <v>70700</v>
      </c>
      <c r="H8" s="144" t="s">
        <v>155</v>
      </c>
      <c r="I8" s="144" t="s">
        <v>191</v>
      </c>
      <c r="J8" s="149"/>
    </row>
    <row r="9" spans="2:10" s="13" customFormat="1" ht="23.25" customHeight="1">
      <c r="B9" s="148">
        <v>6</v>
      </c>
      <c r="C9" s="143">
        <v>46183</v>
      </c>
      <c r="D9" s="144" t="s">
        <v>156</v>
      </c>
      <c r="E9" s="144" t="s">
        <v>141</v>
      </c>
      <c r="F9" s="144" t="s">
        <v>157</v>
      </c>
      <c r="G9" s="145">
        <v>85500</v>
      </c>
      <c r="H9" s="144" t="s">
        <v>158</v>
      </c>
      <c r="I9" s="144" t="s">
        <v>191</v>
      </c>
      <c r="J9" s="149"/>
    </row>
    <row r="10" spans="2:10" s="13" customFormat="1" ht="23.25" customHeight="1">
      <c r="B10" s="148">
        <v>7</v>
      </c>
      <c r="C10" s="143">
        <v>46184</v>
      </c>
      <c r="D10" s="144" t="s">
        <v>159</v>
      </c>
      <c r="E10" s="144" t="s">
        <v>141</v>
      </c>
      <c r="F10" s="144" t="s">
        <v>160</v>
      </c>
      <c r="G10" s="145">
        <v>365000</v>
      </c>
      <c r="H10" s="144" t="s">
        <v>161</v>
      </c>
      <c r="I10" s="144" t="s">
        <v>191</v>
      </c>
      <c r="J10" s="149"/>
    </row>
    <row r="11" spans="2:10" ht="23.25" customHeight="1">
      <c r="B11" s="22">
        <v>8</v>
      </c>
      <c r="C11" s="143">
        <v>46185</v>
      </c>
      <c r="D11" s="144" t="s">
        <v>162</v>
      </c>
      <c r="E11" s="144" t="s">
        <v>141</v>
      </c>
      <c r="F11" s="144" t="s">
        <v>157</v>
      </c>
      <c r="G11" s="145">
        <v>31100</v>
      </c>
      <c r="H11" s="144" t="s">
        <v>163</v>
      </c>
      <c r="I11" s="144" t="s">
        <v>191</v>
      </c>
      <c r="J11" s="114"/>
    </row>
    <row r="12" spans="2:10" ht="23.25" customHeight="1">
      <c r="B12" s="22">
        <v>9</v>
      </c>
      <c r="C12" s="143">
        <v>46188</v>
      </c>
      <c r="D12" s="144" t="s">
        <v>164</v>
      </c>
      <c r="E12" s="144" t="s">
        <v>141</v>
      </c>
      <c r="F12" s="144" t="s">
        <v>165</v>
      </c>
      <c r="G12" s="145">
        <v>190600</v>
      </c>
      <c r="H12" s="144" t="s">
        <v>166</v>
      </c>
      <c r="I12" s="144" t="s">
        <v>191</v>
      </c>
      <c r="J12" s="114"/>
    </row>
    <row r="13" spans="2:10" ht="23.25" customHeight="1">
      <c r="B13" s="22">
        <v>10</v>
      </c>
      <c r="C13" s="143">
        <v>46191</v>
      </c>
      <c r="D13" s="144" t="s">
        <v>167</v>
      </c>
      <c r="E13" s="144" t="s">
        <v>141</v>
      </c>
      <c r="F13" s="144" t="s">
        <v>168</v>
      </c>
      <c r="G13" s="145">
        <v>84000</v>
      </c>
      <c r="H13" s="144" t="s">
        <v>149</v>
      </c>
      <c r="I13" s="144" t="s">
        <v>191</v>
      </c>
      <c r="J13" s="114"/>
    </row>
    <row r="14" spans="2:10" ht="23.25" customHeight="1">
      <c r="B14" s="22">
        <v>11</v>
      </c>
      <c r="C14" s="143">
        <v>46191</v>
      </c>
      <c r="D14" s="144" t="s">
        <v>169</v>
      </c>
      <c r="E14" s="144" t="s">
        <v>141</v>
      </c>
      <c r="F14" s="144" t="s">
        <v>157</v>
      </c>
      <c r="G14" s="145">
        <v>28480</v>
      </c>
      <c r="H14" s="144" t="s">
        <v>170</v>
      </c>
      <c r="I14" s="144" t="s">
        <v>191</v>
      </c>
      <c r="J14" s="114"/>
    </row>
    <row r="15" spans="2:10" ht="23.25" customHeight="1">
      <c r="B15" s="22">
        <v>12</v>
      </c>
      <c r="C15" s="143">
        <v>46192</v>
      </c>
      <c r="D15" s="144" t="s">
        <v>171</v>
      </c>
      <c r="E15" s="144" t="s">
        <v>141</v>
      </c>
      <c r="F15" s="144" t="s">
        <v>142</v>
      </c>
      <c r="G15" s="145">
        <v>54000</v>
      </c>
      <c r="H15" s="144" t="s">
        <v>143</v>
      </c>
      <c r="I15" s="144" t="s">
        <v>191</v>
      </c>
      <c r="J15" s="114"/>
    </row>
    <row r="16" spans="2:10" ht="23.25" customHeight="1" thickBot="1">
      <c r="B16" s="59">
        <v>13</v>
      </c>
      <c r="C16" s="54">
        <v>46192</v>
      </c>
      <c r="D16" s="55" t="s">
        <v>172</v>
      </c>
      <c r="E16" s="55" t="s">
        <v>173</v>
      </c>
      <c r="F16" s="55" t="s">
        <v>174</v>
      </c>
      <c r="G16" s="56">
        <v>279300</v>
      </c>
      <c r="H16" s="55" t="s">
        <v>163</v>
      </c>
      <c r="I16" s="55" t="s">
        <v>191</v>
      </c>
      <c r="J16" s="150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0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4" width="10.77734375" customWidth="1"/>
    <col min="5" max="5" width="45.77734375" customWidth="1"/>
    <col min="6" max="6" width="7.77734375" customWidth="1"/>
    <col min="7" max="7" width="13.77734375" style="12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167" t="s">
        <v>14</v>
      </c>
      <c r="C1" s="167"/>
      <c r="D1" s="167"/>
      <c r="E1" s="167"/>
      <c r="F1" s="167"/>
      <c r="G1" s="167"/>
      <c r="H1" s="167"/>
      <c r="I1" s="167"/>
      <c r="J1" s="167"/>
    </row>
    <row r="2" spans="2:10" s="3" customFormat="1" ht="24.95" customHeight="1">
      <c r="B2" s="23" t="s">
        <v>22</v>
      </c>
      <c r="C2" s="15" t="s">
        <v>3</v>
      </c>
      <c r="D2" s="15" t="s">
        <v>5</v>
      </c>
      <c r="E2" s="15" t="s">
        <v>28</v>
      </c>
      <c r="F2" s="15" t="s">
        <v>6</v>
      </c>
      <c r="G2" s="27" t="s">
        <v>7</v>
      </c>
      <c r="H2" s="15" t="s">
        <v>4</v>
      </c>
      <c r="I2" s="15" t="s">
        <v>9</v>
      </c>
      <c r="J2" s="16" t="s">
        <v>17</v>
      </c>
    </row>
    <row r="3" spans="2:10" s="3" customFormat="1" ht="24.95" customHeight="1">
      <c r="B3" s="21" t="s">
        <v>19</v>
      </c>
      <c r="C3" s="111"/>
      <c r="D3" s="111"/>
      <c r="E3" s="112">
        <f>COUNTA(E4:E383)</f>
        <v>14</v>
      </c>
      <c r="F3" s="111"/>
      <c r="G3" s="161">
        <f>SUM(G4:G75)</f>
        <v>1664000</v>
      </c>
      <c r="H3" s="111"/>
      <c r="I3" s="111"/>
      <c r="J3" s="17"/>
    </row>
    <row r="4" spans="2:10" ht="23.25" customHeight="1">
      <c r="B4" s="22">
        <v>1</v>
      </c>
      <c r="C4" s="151">
        <v>46178</v>
      </c>
      <c r="D4" s="152">
        <v>0.81458333333333333</v>
      </c>
      <c r="E4" s="153" t="s">
        <v>175</v>
      </c>
      <c r="F4" s="119">
        <v>4</v>
      </c>
      <c r="G4" s="154">
        <v>124000</v>
      </c>
      <c r="H4" s="155" t="s">
        <v>176</v>
      </c>
      <c r="I4" s="144" t="s">
        <v>56</v>
      </c>
      <c r="J4" s="6"/>
    </row>
    <row r="5" spans="2:10" ht="23.25" customHeight="1">
      <c r="B5" s="22">
        <v>2</v>
      </c>
      <c r="C5" s="151">
        <v>46183</v>
      </c>
      <c r="D5" s="152" t="s">
        <v>177</v>
      </c>
      <c r="E5" s="153" t="s">
        <v>65</v>
      </c>
      <c r="F5" s="119">
        <v>3</v>
      </c>
      <c r="G5" s="154">
        <v>49500</v>
      </c>
      <c r="H5" s="155" t="s">
        <v>178</v>
      </c>
      <c r="I5" s="144" t="s">
        <v>56</v>
      </c>
      <c r="J5" s="162"/>
    </row>
    <row r="6" spans="2:10" ht="23.25" customHeight="1">
      <c r="B6" s="22">
        <v>3</v>
      </c>
      <c r="C6" s="151">
        <v>46184</v>
      </c>
      <c r="D6" s="152">
        <v>0.5444444444444444</v>
      </c>
      <c r="E6" s="153" t="s">
        <v>179</v>
      </c>
      <c r="F6" s="119">
        <v>4</v>
      </c>
      <c r="G6" s="154">
        <v>102000</v>
      </c>
      <c r="H6" s="155" t="s">
        <v>75</v>
      </c>
      <c r="I6" s="144" t="s">
        <v>56</v>
      </c>
      <c r="J6" s="115"/>
    </row>
    <row r="7" spans="2:10" ht="23.25" customHeight="1">
      <c r="B7" s="22">
        <v>4</v>
      </c>
      <c r="C7" s="151">
        <v>46185</v>
      </c>
      <c r="D7" s="152">
        <v>0.90069444444444446</v>
      </c>
      <c r="E7" s="153" t="s">
        <v>180</v>
      </c>
      <c r="F7" s="119">
        <v>8</v>
      </c>
      <c r="G7" s="154">
        <v>214000</v>
      </c>
      <c r="H7" s="155" t="s">
        <v>181</v>
      </c>
      <c r="I7" s="144" t="s">
        <v>56</v>
      </c>
      <c r="J7" s="115"/>
    </row>
    <row r="8" spans="2:10" ht="23.25" customHeight="1">
      <c r="B8" s="22">
        <v>5</v>
      </c>
      <c r="C8" s="151">
        <v>46189</v>
      </c>
      <c r="D8" s="152">
        <v>0.52222222222222225</v>
      </c>
      <c r="E8" s="153" t="s">
        <v>65</v>
      </c>
      <c r="F8" s="119">
        <v>3</v>
      </c>
      <c r="G8" s="154">
        <v>100000</v>
      </c>
      <c r="H8" s="155" t="s">
        <v>75</v>
      </c>
      <c r="I8" s="144" t="s">
        <v>56</v>
      </c>
      <c r="J8" s="115"/>
    </row>
    <row r="9" spans="2:10" ht="23.25" customHeight="1">
      <c r="B9" s="22">
        <v>6</v>
      </c>
      <c r="C9" s="151">
        <v>46191</v>
      </c>
      <c r="D9" s="152">
        <v>0.34722222222222227</v>
      </c>
      <c r="E9" s="153" t="s">
        <v>182</v>
      </c>
      <c r="F9" s="119">
        <v>4</v>
      </c>
      <c r="G9" s="154">
        <v>20400</v>
      </c>
      <c r="H9" s="160" t="s">
        <v>183</v>
      </c>
      <c r="I9" s="144" t="s">
        <v>56</v>
      </c>
      <c r="J9" s="115"/>
    </row>
    <row r="10" spans="2:10" ht="23.25" customHeight="1">
      <c r="B10" s="22">
        <v>7</v>
      </c>
      <c r="C10" s="151">
        <v>46192</v>
      </c>
      <c r="D10" s="156">
        <v>0.87708333333333333</v>
      </c>
      <c r="E10" s="153" t="s">
        <v>175</v>
      </c>
      <c r="F10" s="157">
        <v>4</v>
      </c>
      <c r="G10" s="158">
        <v>113900</v>
      </c>
      <c r="H10" s="159" t="s">
        <v>75</v>
      </c>
      <c r="I10" s="144" t="s">
        <v>56</v>
      </c>
      <c r="J10" s="115"/>
    </row>
    <row r="11" spans="2:10" ht="23.25" customHeight="1">
      <c r="B11" s="22">
        <v>8</v>
      </c>
      <c r="C11" s="151">
        <v>46196</v>
      </c>
      <c r="D11" s="156">
        <v>0.52430555555555558</v>
      </c>
      <c r="E11" s="153" t="s">
        <v>179</v>
      </c>
      <c r="F11" s="157">
        <v>6</v>
      </c>
      <c r="G11" s="158">
        <v>282500</v>
      </c>
      <c r="H11" s="159" t="s">
        <v>184</v>
      </c>
      <c r="I11" s="144" t="s">
        <v>56</v>
      </c>
      <c r="J11" s="115"/>
    </row>
    <row r="12" spans="2:10" ht="23.25" customHeight="1">
      <c r="B12" s="22">
        <v>9</v>
      </c>
      <c r="C12" s="151">
        <v>46196</v>
      </c>
      <c r="D12" s="156">
        <v>0.42708333333333331</v>
      </c>
      <c r="E12" s="153" t="s">
        <v>179</v>
      </c>
      <c r="F12" s="157">
        <v>3</v>
      </c>
      <c r="G12" s="158">
        <v>11000</v>
      </c>
      <c r="H12" s="159" t="s">
        <v>185</v>
      </c>
      <c r="I12" s="144" t="s">
        <v>56</v>
      </c>
      <c r="J12" s="115"/>
    </row>
    <row r="13" spans="2:10" ht="23.25" customHeight="1">
      <c r="B13" s="22">
        <v>10</v>
      </c>
      <c r="C13" s="151">
        <v>46196</v>
      </c>
      <c r="D13" s="156">
        <v>0.87430555555555556</v>
      </c>
      <c r="E13" s="153" t="s">
        <v>65</v>
      </c>
      <c r="F13" s="157">
        <v>3</v>
      </c>
      <c r="G13" s="158">
        <v>28000</v>
      </c>
      <c r="H13" s="159" t="s">
        <v>186</v>
      </c>
      <c r="I13" s="144" t="s">
        <v>56</v>
      </c>
      <c r="J13" s="115"/>
    </row>
    <row r="14" spans="2:10" ht="23.25" customHeight="1">
      <c r="B14" s="22">
        <v>11</v>
      </c>
      <c r="C14" s="151">
        <v>46196</v>
      </c>
      <c r="D14" s="156">
        <v>0.70694444444444438</v>
      </c>
      <c r="E14" s="153" t="s">
        <v>175</v>
      </c>
      <c r="F14" s="157">
        <v>3</v>
      </c>
      <c r="G14" s="158">
        <v>8500</v>
      </c>
      <c r="H14" s="159" t="s">
        <v>187</v>
      </c>
      <c r="I14" s="144" t="s">
        <v>56</v>
      </c>
      <c r="J14" s="115"/>
    </row>
    <row r="15" spans="2:10" ht="23.25" customHeight="1">
      <c r="B15" s="22">
        <v>12</v>
      </c>
      <c r="C15" s="151">
        <v>46197</v>
      </c>
      <c r="D15" s="156">
        <v>0.61458333333333337</v>
      </c>
      <c r="E15" s="153" t="s">
        <v>188</v>
      </c>
      <c r="F15" s="157">
        <v>20</v>
      </c>
      <c r="G15" s="158">
        <v>293000</v>
      </c>
      <c r="H15" s="159" t="s">
        <v>189</v>
      </c>
      <c r="I15" s="144" t="s">
        <v>56</v>
      </c>
      <c r="J15" s="115"/>
    </row>
    <row r="16" spans="2:10" ht="23.25" customHeight="1">
      <c r="B16" s="22">
        <v>13</v>
      </c>
      <c r="C16" s="151">
        <v>46202</v>
      </c>
      <c r="D16" s="156">
        <v>0.79027777777777775</v>
      </c>
      <c r="E16" s="153" t="s">
        <v>175</v>
      </c>
      <c r="F16" s="157">
        <v>8</v>
      </c>
      <c r="G16" s="158">
        <v>88000</v>
      </c>
      <c r="H16" s="159" t="s">
        <v>190</v>
      </c>
      <c r="I16" s="144" t="s">
        <v>56</v>
      </c>
      <c r="J16" s="115"/>
    </row>
    <row r="17" spans="2:10" ht="23.25" customHeight="1" thickBot="1">
      <c r="B17" s="59">
        <v>14</v>
      </c>
      <c r="C17" s="57">
        <v>46203</v>
      </c>
      <c r="D17" s="163">
        <v>0.8618055555555556</v>
      </c>
      <c r="E17" s="58" t="s">
        <v>175</v>
      </c>
      <c r="F17" s="164">
        <v>9</v>
      </c>
      <c r="G17" s="165">
        <v>229200</v>
      </c>
      <c r="H17" s="166" t="s">
        <v>75</v>
      </c>
      <c r="I17" s="55" t="s">
        <v>56</v>
      </c>
      <c r="J17" s="116"/>
    </row>
    <row r="18" spans="2:10">
      <c r="B18" s="124"/>
    </row>
    <row r="19" spans="2:10">
      <c r="B19" s="124"/>
    </row>
    <row r="20" spans="2:10">
      <c r="B20" s="124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42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3" width="10.77734375" style="3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167" t="s">
        <v>15</v>
      </c>
      <c r="C1" s="167"/>
      <c r="D1" s="167"/>
      <c r="E1" s="167"/>
      <c r="F1" s="167"/>
      <c r="G1" s="167"/>
      <c r="H1" s="167"/>
      <c r="I1" s="167"/>
      <c r="J1" s="167"/>
    </row>
    <row r="2" spans="2:42" s="3" customFormat="1" ht="24.95" customHeight="1">
      <c r="B2" s="23" t="s">
        <v>22</v>
      </c>
      <c r="C2" s="109" t="s">
        <v>3</v>
      </c>
      <c r="D2" s="15" t="s">
        <v>5</v>
      </c>
      <c r="E2" s="15" t="s">
        <v>28</v>
      </c>
      <c r="F2" s="15" t="s">
        <v>25</v>
      </c>
      <c r="G2" s="15" t="s">
        <v>26</v>
      </c>
      <c r="H2" s="15" t="s">
        <v>4</v>
      </c>
      <c r="I2" s="15" t="s">
        <v>18</v>
      </c>
      <c r="J2" s="16" t="s">
        <v>10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2:42" s="3" customFormat="1" ht="24.95" customHeight="1">
      <c r="B3" s="21" t="s">
        <v>24</v>
      </c>
      <c r="C3" s="110"/>
      <c r="D3" s="111"/>
      <c r="E3" s="112">
        <f>COUNTA(E4:E382)</f>
        <v>23</v>
      </c>
      <c r="F3" s="111"/>
      <c r="G3" s="113">
        <f>SUM(G4:G77)</f>
        <v>2529700</v>
      </c>
      <c r="H3" s="111"/>
      <c r="I3" s="111"/>
      <c r="J3" s="17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2:42" s="3" customFormat="1" ht="23.25" customHeight="1">
      <c r="B4" s="22">
        <v>1</v>
      </c>
      <c r="C4" s="117">
        <v>46181</v>
      </c>
      <c r="D4" s="118" t="s">
        <v>64</v>
      </c>
      <c r="E4" s="119" t="s">
        <v>65</v>
      </c>
      <c r="F4" s="119">
        <v>4</v>
      </c>
      <c r="G4" s="120">
        <v>73500</v>
      </c>
      <c r="H4" s="119" t="s">
        <v>66</v>
      </c>
      <c r="I4" s="119" t="s">
        <v>56</v>
      </c>
      <c r="J4" s="11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2:42" ht="23.25" customHeight="1">
      <c r="B5" s="22">
        <v>2</v>
      </c>
      <c r="C5" s="117">
        <v>46182</v>
      </c>
      <c r="D5" s="118" t="s">
        <v>67</v>
      </c>
      <c r="E5" s="119" t="s">
        <v>65</v>
      </c>
      <c r="F5" s="119">
        <v>4</v>
      </c>
      <c r="G5" s="120">
        <v>71000</v>
      </c>
      <c r="H5" s="119" t="s">
        <v>68</v>
      </c>
      <c r="I5" s="119" t="s">
        <v>56</v>
      </c>
      <c r="J5" s="115"/>
    </row>
    <row r="6" spans="2:42" ht="23.25" customHeight="1">
      <c r="B6" s="22">
        <v>3</v>
      </c>
      <c r="C6" s="117">
        <v>46182</v>
      </c>
      <c r="D6" s="118" t="s">
        <v>69</v>
      </c>
      <c r="E6" s="119" t="s">
        <v>65</v>
      </c>
      <c r="F6" s="119">
        <v>3</v>
      </c>
      <c r="G6" s="120">
        <v>33000</v>
      </c>
      <c r="H6" s="119" t="s">
        <v>70</v>
      </c>
      <c r="I6" s="119" t="s">
        <v>56</v>
      </c>
      <c r="J6" s="115"/>
    </row>
    <row r="7" spans="2:42" ht="23.25" customHeight="1">
      <c r="B7" s="22">
        <v>4</v>
      </c>
      <c r="C7" s="117">
        <v>46183</v>
      </c>
      <c r="D7" s="118" t="s">
        <v>71</v>
      </c>
      <c r="E7" s="119" t="s">
        <v>65</v>
      </c>
      <c r="F7" s="119">
        <v>7</v>
      </c>
      <c r="G7" s="120">
        <v>175700</v>
      </c>
      <c r="H7" s="119" t="s">
        <v>72</v>
      </c>
      <c r="I7" s="119" t="s">
        <v>56</v>
      </c>
      <c r="J7" s="115"/>
    </row>
    <row r="8" spans="2:42" ht="23.25" customHeight="1">
      <c r="B8" s="22">
        <v>5</v>
      </c>
      <c r="C8" s="117">
        <v>46184</v>
      </c>
      <c r="D8" s="118" t="s">
        <v>73</v>
      </c>
      <c r="E8" s="119" t="s">
        <v>74</v>
      </c>
      <c r="F8" s="119">
        <v>7</v>
      </c>
      <c r="G8" s="120">
        <v>175000</v>
      </c>
      <c r="H8" s="119" t="s">
        <v>75</v>
      </c>
      <c r="I8" s="119" t="s">
        <v>56</v>
      </c>
      <c r="J8" s="115"/>
    </row>
    <row r="9" spans="2:42" ht="23.25" customHeight="1">
      <c r="B9" s="22">
        <v>6</v>
      </c>
      <c r="C9" s="117">
        <v>46184</v>
      </c>
      <c r="D9" s="118" t="s">
        <v>76</v>
      </c>
      <c r="E9" s="119" t="s">
        <v>74</v>
      </c>
      <c r="F9" s="119">
        <v>7</v>
      </c>
      <c r="G9" s="120">
        <v>66600</v>
      </c>
      <c r="H9" s="119" t="s">
        <v>77</v>
      </c>
      <c r="I9" s="119" t="s">
        <v>56</v>
      </c>
      <c r="J9" s="115"/>
    </row>
    <row r="10" spans="2:42" ht="23.25" customHeight="1">
      <c r="B10" s="22">
        <v>7</v>
      </c>
      <c r="C10" s="117">
        <v>46185</v>
      </c>
      <c r="D10" s="118" t="s">
        <v>78</v>
      </c>
      <c r="E10" s="119" t="s">
        <v>74</v>
      </c>
      <c r="F10" s="119">
        <v>5</v>
      </c>
      <c r="G10" s="120">
        <v>50000</v>
      </c>
      <c r="H10" s="119" t="s">
        <v>79</v>
      </c>
      <c r="I10" s="119" t="s">
        <v>56</v>
      </c>
      <c r="J10" s="115"/>
    </row>
    <row r="11" spans="2:42" ht="23.25" customHeight="1">
      <c r="B11" s="22">
        <v>8</v>
      </c>
      <c r="C11" s="117">
        <v>46185</v>
      </c>
      <c r="D11" s="118" t="s">
        <v>80</v>
      </c>
      <c r="E11" s="119" t="s">
        <v>65</v>
      </c>
      <c r="F11" s="119">
        <v>8</v>
      </c>
      <c r="G11" s="120">
        <v>235000</v>
      </c>
      <c r="H11" s="119" t="s">
        <v>81</v>
      </c>
      <c r="I11" s="119" t="s">
        <v>56</v>
      </c>
      <c r="J11" s="115"/>
    </row>
    <row r="12" spans="2:42" ht="23.25" customHeight="1">
      <c r="B12" s="22">
        <v>9</v>
      </c>
      <c r="C12" s="117">
        <v>46188</v>
      </c>
      <c r="D12" s="118" t="s">
        <v>82</v>
      </c>
      <c r="E12" s="119" t="s">
        <v>83</v>
      </c>
      <c r="F12" s="119">
        <v>4</v>
      </c>
      <c r="G12" s="120">
        <v>45000</v>
      </c>
      <c r="H12" s="119" t="s">
        <v>84</v>
      </c>
      <c r="I12" s="119" t="s">
        <v>56</v>
      </c>
      <c r="J12" s="115"/>
    </row>
    <row r="13" spans="2:42" ht="23.25" customHeight="1">
      <c r="B13" s="22">
        <v>10</v>
      </c>
      <c r="C13" s="117">
        <v>46188</v>
      </c>
      <c r="D13" s="118" t="s">
        <v>85</v>
      </c>
      <c r="E13" s="119" t="s">
        <v>83</v>
      </c>
      <c r="F13" s="119">
        <v>4</v>
      </c>
      <c r="G13" s="120">
        <v>25600</v>
      </c>
      <c r="H13" s="119" t="s">
        <v>86</v>
      </c>
      <c r="I13" s="119" t="s">
        <v>56</v>
      </c>
      <c r="J13" s="115"/>
    </row>
    <row r="14" spans="2:42" ht="23.25" customHeight="1">
      <c r="B14" s="22">
        <v>11</v>
      </c>
      <c r="C14" s="117">
        <v>46189</v>
      </c>
      <c r="D14" s="118" t="s">
        <v>87</v>
      </c>
      <c r="E14" s="119" t="s">
        <v>65</v>
      </c>
      <c r="F14" s="119">
        <v>8</v>
      </c>
      <c r="G14" s="120">
        <v>190000</v>
      </c>
      <c r="H14" s="119" t="s">
        <v>88</v>
      </c>
      <c r="I14" s="119" t="s">
        <v>56</v>
      </c>
      <c r="J14" s="115"/>
    </row>
    <row r="15" spans="2:42" ht="23.25" customHeight="1">
      <c r="B15" s="22">
        <v>12</v>
      </c>
      <c r="C15" s="117">
        <v>46190</v>
      </c>
      <c r="D15" s="118" t="s">
        <v>89</v>
      </c>
      <c r="E15" s="119" t="s">
        <v>90</v>
      </c>
      <c r="F15" s="119">
        <v>12</v>
      </c>
      <c r="G15" s="120">
        <v>228500</v>
      </c>
      <c r="H15" s="119" t="s">
        <v>91</v>
      </c>
      <c r="I15" s="119" t="s">
        <v>56</v>
      </c>
      <c r="J15" s="115"/>
    </row>
    <row r="16" spans="2:42" ht="23.25" customHeight="1">
      <c r="B16" s="22">
        <v>13</v>
      </c>
      <c r="C16" s="117">
        <v>46190</v>
      </c>
      <c r="D16" s="118" t="s">
        <v>92</v>
      </c>
      <c r="E16" s="119" t="s">
        <v>65</v>
      </c>
      <c r="F16" s="119">
        <v>8</v>
      </c>
      <c r="G16" s="120">
        <v>90300</v>
      </c>
      <c r="H16" s="119" t="s">
        <v>93</v>
      </c>
      <c r="I16" s="119" t="s">
        <v>56</v>
      </c>
      <c r="J16" s="115"/>
    </row>
    <row r="17" spans="2:10" ht="23.25" customHeight="1">
      <c r="B17" s="22">
        <v>14</v>
      </c>
      <c r="C17" s="117">
        <v>46191</v>
      </c>
      <c r="D17" s="118" t="s">
        <v>94</v>
      </c>
      <c r="E17" s="119" t="s">
        <v>65</v>
      </c>
      <c r="F17" s="119">
        <v>4</v>
      </c>
      <c r="G17" s="120">
        <v>85000</v>
      </c>
      <c r="H17" s="119" t="s">
        <v>95</v>
      </c>
      <c r="I17" s="119" t="s">
        <v>56</v>
      </c>
      <c r="J17" s="115"/>
    </row>
    <row r="18" spans="2:10" ht="23.25" customHeight="1">
      <c r="B18" s="22">
        <v>15</v>
      </c>
      <c r="C18" s="117">
        <v>46192</v>
      </c>
      <c r="D18" s="118" t="s">
        <v>96</v>
      </c>
      <c r="E18" s="119" t="s">
        <v>83</v>
      </c>
      <c r="F18" s="119">
        <v>10</v>
      </c>
      <c r="G18" s="120">
        <v>175000</v>
      </c>
      <c r="H18" s="119" t="s">
        <v>91</v>
      </c>
      <c r="I18" s="119" t="s">
        <v>56</v>
      </c>
      <c r="J18" s="115"/>
    </row>
    <row r="19" spans="2:10" ht="23.25" customHeight="1">
      <c r="B19" s="22">
        <v>16</v>
      </c>
      <c r="C19" s="117">
        <v>46192</v>
      </c>
      <c r="D19" s="118" t="s">
        <v>97</v>
      </c>
      <c r="E19" s="119" t="s">
        <v>65</v>
      </c>
      <c r="F19" s="119">
        <v>6</v>
      </c>
      <c r="G19" s="120">
        <v>84000</v>
      </c>
      <c r="H19" s="119" t="s">
        <v>98</v>
      </c>
      <c r="I19" s="119" t="s">
        <v>56</v>
      </c>
      <c r="J19" s="115"/>
    </row>
    <row r="20" spans="2:10" ht="23.25" customHeight="1">
      <c r="B20" s="22">
        <v>17</v>
      </c>
      <c r="C20" s="117">
        <v>46195</v>
      </c>
      <c r="D20" s="118" t="s">
        <v>99</v>
      </c>
      <c r="E20" s="119" t="s">
        <v>65</v>
      </c>
      <c r="F20" s="119">
        <v>4</v>
      </c>
      <c r="G20" s="120">
        <v>50000</v>
      </c>
      <c r="H20" s="119" t="s">
        <v>100</v>
      </c>
      <c r="I20" s="119" t="s">
        <v>56</v>
      </c>
      <c r="J20" s="115"/>
    </row>
    <row r="21" spans="2:10" ht="23.25" customHeight="1">
      <c r="B21" s="22">
        <v>18</v>
      </c>
      <c r="C21" s="117">
        <v>46195</v>
      </c>
      <c r="D21" s="118" t="s">
        <v>101</v>
      </c>
      <c r="E21" s="119" t="s">
        <v>74</v>
      </c>
      <c r="F21" s="119">
        <v>6</v>
      </c>
      <c r="G21" s="120">
        <v>101000</v>
      </c>
      <c r="H21" s="119" t="s">
        <v>102</v>
      </c>
      <c r="I21" s="119" t="s">
        <v>56</v>
      </c>
      <c r="J21" s="115"/>
    </row>
    <row r="22" spans="2:10" ht="23.25" customHeight="1">
      <c r="B22" s="22">
        <v>19</v>
      </c>
      <c r="C22" s="117">
        <v>46196</v>
      </c>
      <c r="D22" s="118" t="s">
        <v>103</v>
      </c>
      <c r="E22" s="119" t="s">
        <v>65</v>
      </c>
      <c r="F22" s="119">
        <v>6</v>
      </c>
      <c r="G22" s="120">
        <v>105500</v>
      </c>
      <c r="H22" s="119" t="s">
        <v>104</v>
      </c>
      <c r="I22" s="119" t="s">
        <v>56</v>
      </c>
      <c r="J22" s="115"/>
    </row>
    <row r="23" spans="2:10" ht="23.25" customHeight="1">
      <c r="B23" s="22">
        <v>20</v>
      </c>
      <c r="C23" s="117">
        <v>46196</v>
      </c>
      <c r="D23" s="118" t="s">
        <v>105</v>
      </c>
      <c r="E23" s="119" t="s">
        <v>74</v>
      </c>
      <c r="F23" s="119">
        <v>5</v>
      </c>
      <c r="G23" s="120">
        <v>99000</v>
      </c>
      <c r="H23" s="119" t="s">
        <v>106</v>
      </c>
      <c r="I23" s="119" t="s">
        <v>56</v>
      </c>
      <c r="J23" s="115"/>
    </row>
    <row r="24" spans="2:10" ht="23.25" customHeight="1">
      <c r="B24" s="22">
        <v>21</v>
      </c>
      <c r="C24" s="117">
        <v>46197</v>
      </c>
      <c r="D24" s="118" t="s">
        <v>107</v>
      </c>
      <c r="E24" s="119" t="s">
        <v>74</v>
      </c>
      <c r="F24" s="119">
        <v>4</v>
      </c>
      <c r="G24" s="120">
        <v>101000</v>
      </c>
      <c r="H24" s="119" t="s">
        <v>108</v>
      </c>
      <c r="I24" s="119" t="s">
        <v>56</v>
      </c>
      <c r="J24" s="115"/>
    </row>
    <row r="25" spans="2:10" ht="23.25" customHeight="1">
      <c r="B25" s="22">
        <v>22</v>
      </c>
      <c r="C25" s="117">
        <v>46202</v>
      </c>
      <c r="D25" s="118" t="s">
        <v>109</v>
      </c>
      <c r="E25" s="119" t="s">
        <v>90</v>
      </c>
      <c r="F25" s="119">
        <v>7</v>
      </c>
      <c r="G25" s="120">
        <v>140000</v>
      </c>
      <c r="H25" s="119" t="s">
        <v>110</v>
      </c>
      <c r="I25" s="119" t="s">
        <v>56</v>
      </c>
      <c r="J25" s="115"/>
    </row>
    <row r="26" spans="2:10" ht="23.25" customHeight="1" thickBot="1">
      <c r="B26" s="59">
        <v>23</v>
      </c>
      <c r="C26" s="121">
        <v>46203</v>
      </c>
      <c r="D26" s="122" t="s">
        <v>111</v>
      </c>
      <c r="E26" s="67" t="s">
        <v>65</v>
      </c>
      <c r="F26" s="67">
        <v>6</v>
      </c>
      <c r="G26" s="123">
        <v>130000</v>
      </c>
      <c r="H26" s="67" t="s">
        <v>112</v>
      </c>
      <c r="I26" s="67" t="s">
        <v>56</v>
      </c>
      <c r="J26" s="116"/>
    </row>
    <row r="27" spans="2:10">
      <c r="B27" s="124"/>
    </row>
    <row r="28" spans="2:10">
      <c r="B28" s="124"/>
    </row>
    <row r="29" spans="2:10">
      <c r="B29" s="124"/>
    </row>
    <row r="30" spans="2:10">
      <c r="B30" s="124"/>
    </row>
    <row r="31" spans="2:10">
      <c r="B31" s="124"/>
    </row>
    <row r="32" spans="2:10">
      <c r="B32" s="124"/>
    </row>
    <row r="33" spans="2:2">
      <c r="B33" s="124"/>
    </row>
    <row r="34" spans="2:2">
      <c r="B34" s="124"/>
    </row>
    <row r="35" spans="2:2">
      <c r="B35" s="124"/>
    </row>
    <row r="36" spans="2:2">
      <c r="B36" s="124"/>
    </row>
    <row r="37" spans="2:2">
      <c r="B37" s="124"/>
    </row>
    <row r="38" spans="2:2">
      <c r="B38" s="124"/>
    </row>
    <row r="39" spans="2:2">
      <c r="B39" s="124"/>
    </row>
    <row r="40" spans="2:2">
      <c r="B40" s="124"/>
    </row>
    <row r="41" spans="2:2">
      <c r="B41" s="124"/>
    </row>
    <row r="42" spans="2:2">
      <c r="B42" s="124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124" customWidth="1"/>
    <col min="3" max="3" width="10.77734375" style="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67" t="s">
        <v>16</v>
      </c>
      <c r="C1" s="167"/>
      <c r="D1" s="167"/>
      <c r="E1" s="167"/>
      <c r="F1" s="167"/>
      <c r="G1" s="167"/>
      <c r="H1" s="167"/>
      <c r="I1" s="167"/>
      <c r="J1" s="167"/>
    </row>
    <row r="2" spans="2:10" s="3" customFormat="1" ht="27" customHeight="1">
      <c r="B2" s="45" t="s">
        <v>22</v>
      </c>
      <c r="C2" s="46" t="s">
        <v>1</v>
      </c>
      <c r="D2" s="25" t="s">
        <v>8</v>
      </c>
      <c r="E2" s="25" t="s">
        <v>28</v>
      </c>
      <c r="F2" s="25" t="s">
        <v>25</v>
      </c>
      <c r="G2" s="25" t="s">
        <v>26</v>
      </c>
      <c r="H2" s="25" t="s">
        <v>2</v>
      </c>
      <c r="I2" s="25" t="s">
        <v>9</v>
      </c>
      <c r="J2" s="26" t="s">
        <v>10</v>
      </c>
    </row>
    <row r="3" spans="2:10" s="3" customFormat="1" ht="23.25" customHeight="1">
      <c r="B3" s="48" t="s">
        <v>19</v>
      </c>
      <c r="C3" s="104"/>
      <c r="D3" s="93"/>
      <c r="E3" s="89">
        <f>COUNTA(E4:E380)</f>
        <v>21</v>
      </c>
      <c r="F3" s="93"/>
      <c r="G3" s="105">
        <f>SUM(G4:G41)</f>
        <v>2003650</v>
      </c>
      <c r="H3" s="93"/>
      <c r="I3" s="93"/>
      <c r="J3" s="19"/>
    </row>
    <row r="4" spans="2:10" s="3" customFormat="1" ht="23.25" customHeight="1">
      <c r="B4" s="134">
        <v>1</v>
      </c>
      <c r="C4" s="135">
        <v>46177</v>
      </c>
      <c r="D4" s="136">
        <v>0.53472222222222221</v>
      </c>
      <c r="E4" s="137" t="s">
        <v>113</v>
      </c>
      <c r="F4" s="138">
        <v>3</v>
      </c>
      <c r="G4" s="139">
        <v>30000</v>
      </c>
      <c r="H4" s="140" t="s">
        <v>114</v>
      </c>
      <c r="I4" s="141" t="s">
        <v>56</v>
      </c>
      <c r="J4" s="142"/>
    </row>
    <row r="5" spans="2:10" ht="23.25" customHeight="1">
      <c r="B5" s="22">
        <v>2</v>
      </c>
      <c r="C5" s="125">
        <v>46177</v>
      </c>
      <c r="D5" s="126">
        <v>0.78125</v>
      </c>
      <c r="E5" s="127" t="s">
        <v>115</v>
      </c>
      <c r="F5" s="128">
        <v>11</v>
      </c>
      <c r="G5" s="129">
        <v>210000</v>
      </c>
      <c r="H5" s="130" t="s">
        <v>116</v>
      </c>
      <c r="I5" s="131" t="s">
        <v>56</v>
      </c>
      <c r="J5" s="132"/>
    </row>
    <row r="6" spans="2:10" ht="23.25" customHeight="1">
      <c r="B6" s="22">
        <v>3</v>
      </c>
      <c r="C6" s="125">
        <v>46178</v>
      </c>
      <c r="D6" s="126">
        <v>0.41388888888888892</v>
      </c>
      <c r="E6" s="127" t="s">
        <v>113</v>
      </c>
      <c r="F6" s="128">
        <v>5</v>
      </c>
      <c r="G6" s="129">
        <v>19400</v>
      </c>
      <c r="H6" s="130" t="s">
        <v>117</v>
      </c>
      <c r="I6" s="131" t="s">
        <v>56</v>
      </c>
      <c r="J6" s="132"/>
    </row>
    <row r="7" spans="2:10" ht="23.25" customHeight="1">
      <c r="B7" s="22">
        <v>4</v>
      </c>
      <c r="C7" s="125">
        <v>46178</v>
      </c>
      <c r="D7" s="126">
        <v>0.50277777777777777</v>
      </c>
      <c r="E7" s="127" t="s">
        <v>113</v>
      </c>
      <c r="F7" s="128">
        <v>3</v>
      </c>
      <c r="G7" s="129">
        <v>34000</v>
      </c>
      <c r="H7" s="130" t="s">
        <v>118</v>
      </c>
      <c r="I7" s="131" t="s">
        <v>56</v>
      </c>
      <c r="J7" s="132"/>
    </row>
    <row r="8" spans="2:10" ht="23.25" customHeight="1">
      <c r="B8" s="22">
        <v>5</v>
      </c>
      <c r="C8" s="125">
        <v>46182</v>
      </c>
      <c r="D8" s="126">
        <v>0.8208333333333333</v>
      </c>
      <c r="E8" s="127" t="s">
        <v>119</v>
      </c>
      <c r="F8" s="128">
        <v>5</v>
      </c>
      <c r="G8" s="129">
        <v>87000</v>
      </c>
      <c r="H8" s="130" t="s">
        <v>120</v>
      </c>
      <c r="I8" s="131" t="s">
        <v>56</v>
      </c>
      <c r="J8" s="132"/>
    </row>
    <row r="9" spans="2:10" ht="23.25" customHeight="1">
      <c r="B9" s="22">
        <v>6</v>
      </c>
      <c r="C9" s="125">
        <v>46183</v>
      </c>
      <c r="D9" s="126">
        <v>0.50694444444444442</v>
      </c>
      <c r="E9" s="127" t="s">
        <v>115</v>
      </c>
      <c r="F9" s="128">
        <v>8</v>
      </c>
      <c r="G9" s="129">
        <v>140000</v>
      </c>
      <c r="H9" s="130" t="s">
        <v>121</v>
      </c>
      <c r="I9" s="131" t="s">
        <v>56</v>
      </c>
      <c r="J9" s="132"/>
    </row>
    <row r="10" spans="2:10" ht="23.25" customHeight="1">
      <c r="B10" s="22">
        <v>7</v>
      </c>
      <c r="C10" s="125">
        <v>46184</v>
      </c>
      <c r="D10" s="126" t="s">
        <v>122</v>
      </c>
      <c r="E10" s="127" t="s">
        <v>119</v>
      </c>
      <c r="F10" s="128">
        <v>7</v>
      </c>
      <c r="G10" s="129">
        <v>127440</v>
      </c>
      <c r="H10" s="130" t="s">
        <v>137</v>
      </c>
      <c r="I10" s="131" t="s">
        <v>56</v>
      </c>
      <c r="J10" s="132"/>
    </row>
    <row r="11" spans="2:10" ht="23.25" customHeight="1">
      <c r="B11" s="22">
        <v>8</v>
      </c>
      <c r="C11" s="125">
        <v>46184</v>
      </c>
      <c r="D11" s="126">
        <v>0.84583333333333333</v>
      </c>
      <c r="E11" s="127" t="s">
        <v>115</v>
      </c>
      <c r="F11" s="128">
        <v>7</v>
      </c>
      <c r="G11" s="129">
        <v>123000</v>
      </c>
      <c r="H11" s="130" t="s">
        <v>123</v>
      </c>
      <c r="I11" s="131" t="s">
        <v>56</v>
      </c>
      <c r="J11" s="132"/>
    </row>
    <row r="12" spans="2:10" ht="23.25" customHeight="1">
      <c r="B12" s="22">
        <v>9</v>
      </c>
      <c r="C12" s="125">
        <v>46185</v>
      </c>
      <c r="D12" s="126">
        <v>0.75138888888888899</v>
      </c>
      <c r="E12" s="127" t="s">
        <v>115</v>
      </c>
      <c r="F12" s="128">
        <v>7</v>
      </c>
      <c r="G12" s="129">
        <v>147000</v>
      </c>
      <c r="H12" s="130" t="s">
        <v>124</v>
      </c>
      <c r="I12" s="131" t="s">
        <v>56</v>
      </c>
      <c r="J12" s="132"/>
    </row>
    <row r="13" spans="2:10" ht="23.25" customHeight="1">
      <c r="B13" s="22">
        <v>10</v>
      </c>
      <c r="C13" s="125">
        <v>46188</v>
      </c>
      <c r="D13" s="126" t="s">
        <v>125</v>
      </c>
      <c r="E13" s="127" t="s">
        <v>119</v>
      </c>
      <c r="F13" s="128">
        <v>6</v>
      </c>
      <c r="G13" s="129">
        <v>103500</v>
      </c>
      <c r="H13" s="130" t="s">
        <v>138</v>
      </c>
      <c r="I13" s="131" t="s">
        <v>56</v>
      </c>
      <c r="J13" s="132"/>
    </row>
    <row r="14" spans="2:10" ht="23.25" customHeight="1">
      <c r="B14" s="22">
        <v>11</v>
      </c>
      <c r="C14" s="125">
        <v>46189</v>
      </c>
      <c r="D14" s="126" t="s">
        <v>126</v>
      </c>
      <c r="E14" s="127" t="s">
        <v>119</v>
      </c>
      <c r="F14" s="128">
        <v>4</v>
      </c>
      <c r="G14" s="129">
        <v>67410</v>
      </c>
      <c r="H14" s="130" t="s">
        <v>139</v>
      </c>
      <c r="I14" s="131" t="s">
        <v>56</v>
      </c>
      <c r="J14" s="132"/>
    </row>
    <row r="15" spans="2:10" ht="23.25" customHeight="1">
      <c r="B15" s="22">
        <v>12</v>
      </c>
      <c r="C15" s="125">
        <v>46189</v>
      </c>
      <c r="D15" s="126">
        <v>0.78125</v>
      </c>
      <c r="E15" s="127" t="s">
        <v>115</v>
      </c>
      <c r="F15" s="128">
        <v>9</v>
      </c>
      <c r="G15" s="129">
        <v>160000</v>
      </c>
      <c r="H15" s="127" t="s">
        <v>127</v>
      </c>
      <c r="I15" s="131" t="s">
        <v>56</v>
      </c>
      <c r="J15" s="132"/>
    </row>
    <row r="16" spans="2:10" ht="23.25" customHeight="1">
      <c r="B16" s="22">
        <v>13</v>
      </c>
      <c r="C16" s="125">
        <v>46190</v>
      </c>
      <c r="D16" s="126">
        <v>0.5083333333333333</v>
      </c>
      <c r="E16" s="127" t="s">
        <v>115</v>
      </c>
      <c r="F16" s="128">
        <v>11</v>
      </c>
      <c r="G16" s="129">
        <v>59600</v>
      </c>
      <c r="H16" s="127" t="s">
        <v>128</v>
      </c>
      <c r="I16" s="131" t="s">
        <v>56</v>
      </c>
      <c r="J16" s="132"/>
    </row>
    <row r="17" spans="2:10" ht="23.25" customHeight="1">
      <c r="B17" s="22">
        <v>14</v>
      </c>
      <c r="C17" s="125">
        <v>46190</v>
      </c>
      <c r="D17" s="126">
        <v>0.36180555555555555</v>
      </c>
      <c r="E17" s="127" t="s">
        <v>113</v>
      </c>
      <c r="F17" s="128">
        <v>9</v>
      </c>
      <c r="G17" s="129">
        <v>45500</v>
      </c>
      <c r="H17" s="130" t="s">
        <v>129</v>
      </c>
      <c r="I17" s="131" t="s">
        <v>56</v>
      </c>
      <c r="J17" s="132"/>
    </row>
    <row r="18" spans="2:10" ht="23.25" customHeight="1">
      <c r="B18" s="22">
        <v>15</v>
      </c>
      <c r="C18" s="125">
        <v>46190</v>
      </c>
      <c r="D18" s="126">
        <v>0.62361111111111112</v>
      </c>
      <c r="E18" s="127" t="s">
        <v>115</v>
      </c>
      <c r="F18" s="128">
        <v>13</v>
      </c>
      <c r="G18" s="129">
        <v>72500</v>
      </c>
      <c r="H18" s="130" t="s">
        <v>130</v>
      </c>
      <c r="I18" s="131" t="s">
        <v>56</v>
      </c>
      <c r="J18" s="132"/>
    </row>
    <row r="19" spans="2:10" ht="23.25" customHeight="1">
      <c r="B19" s="22">
        <v>16</v>
      </c>
      <c r="C19" s="125">
        <v>46190</v>
      </c>
      <c r="D19" s="126">
        <v>0.76041666666666663</v>
      </c>
      <c r="E19" s="127" t="s">
        <v>115</v>
      </c>
      <c r="F19" s="128">
        <v>6</v>
      </c>
      <c r="G19" s="129">
        <v>70000</v>
      </c>
      <c r="H19" s="130" t="s">
        <v>127</v>
      </c>
      <c r="I19" s="131" t="s">
        <v>56</v>
      </c>
      <c r="J19" s="132"/>
    </row>
    <row r="20" spans="2:10" ht="23.25" customHeight="1">
      <c r="B20" s="22">
        <v>17</v>
      </c>
      <c r="C20" s="125">
        <v>46191</v>
      </c>
      <c r="D20" s="126">
        <v>0.78888888888888886</v>
      </c>
      <c r="E20" s="127" t="s">
        <v>113</v>
      </c>
      <c r="F20" s="128">
        <v>4</v>
      </c>
      <c r="G20" s="129">
        <v>70500</v>
      </c>
      <c r="H20" s="130" t="s">
        <v>131</v>
      </c>
      <c r="I20" s="131" t="s">
        <v>56</v>
      </c>
      <c r="J20" s="132"/>
    </row>
    <row r="21" spans="2:10" ht="23.25" customHeight="1">
      <c r="B21" s="22">
        <v>18</v>
      </c>
      <c r="C21" s="125">
        <v>46192</v>
      </c>
      <c r="D21" s="126" t="s">
        <v>132</v>
      </c>
      <c r="E21" s="127" t="s">
        <v>119</v>
      </c>
      <c r="F21" s="128">
        <v>12</v>
      </c>
      <c r="G21" s="129">
        <v>273300</v>
      </c>
      <c r="H21" s="130" t="s">
        <v>133</v>
      </c>
      <c r="I21" s="131" t="s">
        <v>56</v>
      </c>
      <c r="J21" s="132"/>
    </row>
    <row r="22" spans="2:10" ht="23.25" customHeight="1">
      <c r="B22" s="22">
        <v>19</v>
      </c>
      <c r="C22" s="125">
        <v>46195</v>
      </c>
      <c r="D22" s="126">
        <v>0.48958333333333331</v>
      </c>
      <c r="E22" s="127" t="s">
        <v>113</v>
      </c>
      <c r="F22" s="128">
        <v>3</v>
      </c>
      <c r="G22" s="129">
        <v>22000</v>
      </c>
      <c r="H22" s="130" t="s">
        <v>134</v>
      </c>
      <c r="I22" s="131" t="s">
        <v>56</v>
      </c>
      <c r="J22" s="132"/>
    </row>
    <row r="23" spans="2:10" ht="23.25" customHeight="1">
      <c r="B23" s="22">
        <v>20</v>
      </c>
      <c r="C23" s="125">
        <v>46195</v>
      </c>
      <c r="D23" s="126">
        <v>0.80486111111111114</v>
      </c>
      <c r="E23" s="127" t="s">
        <v>115</v>
      </c>
      <c r="F23" s="128">
        <v>7</v>
      </c>
      <c r="G23" s="129">
        <v>119000</v>
      </c>
      <c r="H23" s="130" t="s">
        <v>135</v>
      </c>
      <c r="I23" s="131" t="s">
        <v>56</v>
      </c>
      <c r="J23" s="132"/>
    </row>
    <row r="24" spans="2:10" ht="23.25" customHeight="1" thickBot="1">
      <c r="B24" s="59">
        <v>21</v>
      </c>
      <c r="C24" s="62">
        <v>46196</v>
      </c>
      <c r="D24" s="63">
        <v>0.50694444444444442</v>
      </c>
      <c r="E24" s="64" t="s">
        <v>113</v>
      </c>
      <c r="F24" s="68">
        <v>3</v>
      </c>
      <c r="G24" s="69">
        <v>22500</v>
      </c>
      <c r="H24" s="65" t="s">
        <v>136</v>
      </c>
      <c r="I24" s="66" t="s">
        <v>56</v>
      </c>
      <c r="J24" s="133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3" width="10.77734375" style="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69" t="s">
        <v>21</v>
      </c>
      <c r="C1" s="169"/>
      <c r="D1" s="169"/>
      <c r="E1" s="169"/>
      <c r="F1" s="169"/>
      <c r="G1" s="169"/>
      <c r="H1" s="169"/>
      <c r="I1" s="169"/>
      <c r="J1" s="169"/>
    </row>
    <row r="2" spans="2:10" s="3" customFormat="1" ht="27.75" customHeight="1">
      <c r="B2" s="45" t="s">
        <v>22</v>
      </c>
      <c r="C2" s="46" t="s">
        <v>1</v>
      </c>
      <c r="D2" s="25" t="s">
        <v>8</v>
      </c>
      <c r="E2" s="25" t="s">
        <v>28</v>
      </c>
      <c r="F2" s="25" t="s">
        <v>25</v>
      </c>
      <c r="G2" s="25" t="s">
        <v>26</v>
      </c>
      <c r="H2" s="25" t="s">
        <v>2</v>
      </c>
      <c r="I2" s="25" t="s">
        <v>9</v>
      </c>
      <c r="J2" s="26" t="s">
        <v>10</v>
      </c>
    </row>
    <row r="3" spans="2:10" s="3" customFormat="1" ht="23.25" customHeight="1">
      <c r="B3" s="48" t="s">
        <v>19</v>
      </c>
      <c r="C3" s="49"/>
      <c r="D3" s="18"/>
      <c r="E3" s="28">
        <f>COUNTA(E4:E398)</f>
        <v>0</v>
      </c>
      <c r="F3" s="18"/>
      <c r="G3" s="20">
        <f>SUM(G4:G59)</f>
        <v>0</v>
      </c>
      <c r="H3" s="18"/>
      <c r="I3" s="18"/>
      <c r="J3" s="19"/>
    </row>
    <row r="4" spans="2:10" ht="23.25" customHeight="1" thickBot="1">
      <c r="B4" s="37"/>
      <c r="C4" s="60"/>
      <c r="D4" s="61"/>
      <c r="E4" s="51"/>
      <c r="F4" s="52"/>
      <c r="G4" s="51">
        <v>0</v>
      </c>
      <c r="H4" s="50"/>
      <c r="I4" s="38"/>
      <c r="J4" s="47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workbookViewId="0">
      <selection activeCell="B1" sqref="B1:J1"/>
    </sheetView>
  </sheetViews>
  <sheetFormatPr defaultRowHeight="16.5"/>
  <cols>
    <col min="1" max="1" width="1.77734375" style="7" customWidth="1"/>
    <col min="2" max="2" width="5.77734375" style="5" customWidth="1"/>
    <col min="3" max="3" width="10.77734375" style="9" customWidth="1"/>
    <col min="4" max="4" width="15.21875" style="7" bestFit="1" customWidth="1"/>
    <col min="5" max="5" width="45.77734375" style="7" customWidth="1"/>
    <col min="6" max="6" width="7.77734375" style="7" customWidth="1"/>
    <col min="7" max="7" width="13.77734375" style="7" customWidth="1"/>
    <col min="8" max="8" width="35.77734375" style="10" customWidth="1"/>
    <col min="9" max="9" width="10.77734375" style="10" customWidth="1"/>
    <col min="10" max="10" width="10.77734375" style="11" customWidth="1"/>
    <col min="11" max="11" width="8.88671875" style="7"/>
    <col min="12" max="12" width="10.109375" style="7" customWidth="1"/>
    <col min="13" max="13" width="27.33203125" style="7" customWidth="1"/>
    <col min="14" max="16384" width="8.88671875" style="7"/>
  </cols>
  <sheetData>
    <row r="1" spans="2:10" ht="45" customHeight="1" thickBot="1">
      <c r="B1" s="167" t="s">
        <v>20</v>
      </c>
      <c r="C1" s="167"/>
      <c r="D1" s="167"/>
      <c r="E1" s="167"/>
      <c r="F1" s="167"/>
      <c r="G1" s="167"/>
      <c r="H1" s="167"/>
      <c r="I1" s="167"/>
      <c r="J1" s="167"/>
    </row>
    <row r="2" spans="2:10" s="8" customFormat="1" ht="24.95" customHeight="1">
      <c r="B2" s="45" t="s">
        <v>22</v>
      </c>
      <c r="C2" s="46" t="s">
        <v>1</v>
      </c>
      <c r="D2" s="25" t="s">
        <v>8</v>
      </c>
      <c r="E2" s="25" t="s">
        <v>28</v>
      </c>
      <c r="F2" s="25" t="s">
        <v>25</v>
      </c>
      <c r="G2" s="25" t="s">
        <v>26</v>
      </c>
      <c r="H2" s="25" t="s">
        <v>2</v>
      </c>
      <c r="I2" s="25" t="s">
        <v>9</v>
      </c>
      <c r="J2" s="26" t="s">
        <v>10</v>
      </c>
    </row>
    <row r="3" spans="2:10" s="8" customFormat="1" ht="24.95" customHeight="1">
      <c r="B3" s="48" t="s">
        <v>19</v>
      </c>
      <c r="C3" s="104"/>
      <c r="D3" s="93"/>
      <c r="E3" s="89">
        <f>COUNTA(E4:E374)</f>
        <v>4</v>
      </c>
      <c r="F3" s="93"/>
      <c r="G3" s="105">
        <f>SUM(G4:G28)</f>
        <v>401500</v>
      </c>
      <c r="H3" s="93"/>
      <c r="I3" s="93"/>
      <c r="J3" s="19"/>
    </row>
    <row r="4" spans="2:10" ht="23.25" customHeight="1">
      <c r="B4" s="32">
        <v>1</v>
      </c>
      <c r="C4" s="97">
        <v>46184</v>
      </c>
      <c r="D4" s="98">
        <v>0.52152777777777781</v>
      </c>
      <c r="E4" s="99" t="s">
        <v>57</v>
      </c>
      <c r="F4" s="100">
        <v>4</v>
      </c>
      <c r="G4" s="99">
        <v>36400</v>
      </c>
      <c r="H4" s="98" t="s">
        <v>58</v>
      </c>
      <c r="I4" s="99" t="s">
        <v>191</v>
      </c>
      <c r="J4" s="31"/>
    </row>
    <row r="5" spans="2:10" ht="23.25" customHeight="1">
      <c r="B5" s="32">
        <v>2</v>
      </c>
      <c r="C5" s="97">
        <v>46185</v>
      </c>
      <c r="D5" s="98" t="s">
        <v>59</v>
      </c>
      <c r="E5" s="99" t="s">
        <v>57</v>
      </c>
      <c r="F5" s="100">
        <v>10</v>
      </c>
      <c r="G5" s="99">
        <v>175100</v>
      </c>
      <c r="H5" s="98" t="s">
        <v>60</v>
      </c>
      <c r="I5" s="99" t="s">
        <v>191</v>
      </c>
      <c r="J5" s="31"/>
    </row>
    <row r="6" spans="2:10" ht="23.25" customHeight="1">
      <c r="B6" s="32">
        <v>3</v>
      </c>
      <c r="C6" s="97">
        <v>46191</v>
      </c>
      <c r="D6" s="98">
        <v>0.5229166666666667</v>
      </c>
      <c r="E6" s="99" t="s">
        <v>57</v>
      </c>
      <c r="F6" s="100">
        <v>9</v>
      </c>
      <c r="G6" s="99">
        <v>130000</v>
      </c>
      <c r="H6" s="98" t="s">
        <v>61</v>
      </c>
      <c r="I6" s="99" t="s">
        <v>191</v>
      </c>
      <c r="J6" s="31"/>
    </row>
    <row r="7" spans="2:10" ht="23.25" customHeight="1" thickBot="1">
      <c r="B7" s="101">
        <v>4</v>
      </c>
      <c r="C7" s="106">
        <v>46199</v>
      </c>
      <c r="D7" s="107">
        <v>0.80694444444444446</v>
      </c>
      <c r="E7" s="102" t="s">
        <v>62</v>
      </c>
      <c r="F7" s="108">
        <v>5</v>
      </c>
      <c r="G7" s="102">
        <v>60000</v>
      </c>
      <c r="H7" s="107" t="s">
        <v>63</v>
      </c>
      <c r="I7" s="102" t="s">
        <v>191</v>
      </c>
      <c r="J7" s="103"/>
    </row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2026-07-09T11:43:53Z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