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♥업무폴더\2. 회계\1.업무추진비\★업무추진비 집행내역 및 공개\공개\"/>
    </mc:Choice>
  </mc:AlternateContent>
  <bookViews>
    <workbookView xWindow="10185" yWindow="3105" windowWidth="14175" windowHeight="7635"/>
  </bookViews>
  <sheets>
    <sheet name="의장" sheetId="17" r:id="rId1"/>
    <sheet name="부의장" sheetId="11" r:id="rId2"/>
    <sheet name="의회운영위원장" sheetId="13" r:id="rId3"/>
    <sheet name="재정문화위원장" sheetId="14" r:id="rId4"/>
    <sheet name="행정복지위원장" sheetId="15" r:id="rId5"/>
    <sheet name="도시교통위원장" sheetId="16" r:id="rId6"/>
    <sheet name="예산결산특별위원장" sheetId="20" r:id="rId7"/>
    <sheet name="교섭단체 " sheetId="19" r:id="rId8"/>
  </sheets>
  <definedNames>
    <definedName name="_xlnm._FilterDatabase" localSheetId="5" hidden="1">도시교통위원장!#REF!</definedName>
    <definedName name="_xlnm._FilterDatabase" localSheetId="1" hidden="1">부의장!#REF!</definedName>
    <definedName name="_xlnm._FilterDatabase" localSheetId="6" hidden="1">예산결산특별위원장!#REF!</definedName>
    <definedName name="_xlnm._FilterDatabase" localSheetId="0" hidden="1">의장!#REF!</definedName>
    <definedName name="_xlnm._FilterDatabase" localSheetId="2" hidden="1">의회운영위원장!#REF!</definedName>
    <definedName name="_xlnm._FilterDatabase" localSheetId="3" hidden="1">재정문화위원장!#REF!</definedName>
    <definedName name="_xlnm._FilterDatabase" localSheetId="4" hidden="1">행정복지위원장!#REF!</definedName>
    <definedName name="_xlnm.Print_Area" localSheetId="1">부의장!$B$1:$J$3</definedName>
    <definedName name="_xlnm.Print_Area" localSheetId="0">의장!$B$1:$J$14</definedName>
    <definedName name="_xlnm.Print_Area" localSheetId="4">행정복지위원장!$C$1:$J$4</definedName>
  </definedNames>
  <calcPr calcId="162913"/>
  <fileRecoveryPr autoRecover="0"/>
</workbook>
</file>

<file path=xl/calcChain.xml><?xml version="1.0" encoding="utf-8"?>
<calcChain xmlns="http://schemas.openxmlformats.org/spreadsheetml/2006/main">
  <c r="G3" i="14" l="1"/>
  <c r="G3" i="17" l="1"/>
  <c r="G3" i="15" l="1"/>
  <c r="G3" i="19" l="1"/>
  <c r="G3" i="16"/>
  <c r="G3" i="13" l="1"/>
  <c r="G3" i="11" l="1"/>
  <c r="G3" i="20" l="1"/>
  <c r="E3" i="20" l="1"/>
  <c r="E3" i="13" l="1"/>
  <c r="E3" i="14" l="1"/>
  <c r="E3" i="19" l="1"/>
  <c r="E3" i="16" l="1"/>
  <c r="E3" i="17"/>
  <c r="E3" i="11"/>
  <c r="E3" i="15"/>
</calcChain>
</file>

<file path=xl/sharedStrings.xml><?xml version="1.0" encoding="utf-8"?>
<sst xmlns="http://schemas.openxmlformats.org/spreadsheetml/2006/main" count="460" uniqueCount="202">
  <si>
    <t>비   고</t>
    <phoneticPr fontId="2" type="noConversion"/>
  </si>
  <si>
    <t>사용일자</t>
    <phoneticPr fontId="2" type="noConversion"/>
  </si>
  <si>
    <t>사용처</t>
    <phoneticPr fontId="2" type="noConversion"/>
  </si>
  <si>
    <t>사용일자</t>
  </si>
  <si>
    <t>사용처</t>
  </si>
  <si>
    <t>사용시간</t>
    <phoneticPr fontId="2" type="noConversion"/>
  </si>
  <si>
    <t>인원(명)</t>
    <phoneticPr fontId="2" type="noConversion"/>
  </si>
  <si>
    <t>지출금액(원)</t>
    <phoneticPr fontId="2" type="noConversion"/>
  </si>
  <si>
    <t>사용시간</t>
    <phoneticPr fontId="6" type="noConversion"/>
  </si>
  <si>
    <t>결제방법</t>
    <phoneticPr fontId="2" type="noConversion"/>
  </si>
  <si>
    <t>비고</t>
    <phoneticPr fontId="2" type="noConversion"/>
  </si>
  <si>
    <t>의장 의회운영업무추진비 사용내역</t>
    <phoneticPr fontId="2" type="noConversion"/>
  </si>
  <si>
    <t>부의장 의회운영업무추진비 사용내역</t>
    <phoneticPr fontId="2" type="noConversion"/>
  </si>
  <si>
    <t>의회운영위원장 의회운영업무추진비 사용내역</t>
    <phoneticPr fontId="2" type="noConversion"/>
  </si>
  <si>
    <t>재정문화위원장 의회운영업무추진비 사용내역</t>
    <phoneticPr fontId="2" type="noConversion"/>
  </si>
  <si>
    <t>행정복지위원장 의회운영업무추진비 사용내역</t>
    <phoneticPr fontId="2" type="noConversion"/>
  </si>
  <si>
    <t>도시교통위원장 의회운영업무추진비 사용내역</t>
    <phoneticPr fontId="2" type="noConversion"/>
  </si>
  <si>
    <t>비고</t>
    <phoneticPr fontId="2" type="noConversion"/>
  </si>
  <si>
    <t>결제방법</t>
  </si>
  <si>
    <t>계</t>
    <phoneticPr fontId="2" type="noConversion"/>
  </si>
  <si>
    <t>교섭단체 대표 의회운영업무추진비 사용내역</t>
    <phoneticPr fontId="2" type="noConversion"/>
  </si>
  <si>
    <t>예산결산특별위원장 의회운영업무추진비 사용내역</t>
    <phoneticPr fontId="2" type="noConversion"/>
  </si>
  <si>
    <t>연번</t>
    <phoneticPr fontId="2" type="noConversion"/>
  </si>
  <si>
    <t>계</t>
    <phoneticPr fontId="2" type="noConversion"/>
  </si>
  <si>
    <t>계</t>
    <phoneticPr fontId="2" type="noConversion"/>
  </si>
  <si>
    <t>인원(명)</t>
    <phoneticPr fontId="2" type="noConversion"/>
  </si>
  <si>
    <t>지출금액(원)</t>
    <phoneticPr fontId="2" type="noConversion"/>
  </si>
  <si>
    <t>집행목적</t>
    <phoneticPr fontId="2" type="noConversion"/>
  </si>
  <si>
    <t>집행목적</t>
    <phoneticPr fontId="2" type="noConversion"/>
  </si>
  <si>
    <t>본가황금동태탕찜</t>
  </si>
  <si>
    <t>빛뜰화로구이 부천중동점</t>
  </si>
  <si>
    <t>내조삼계탕 부천점</t>
  </si>
  <si>
    <t>효재부엌</t>
  </si>
  <si>
    <t>크리드나인</t>
  </si>
  <si>
    <t>제주궁</t>
  </si>
  <si>
    <t>원활한 의회운영을 위한 관계자 간담회</t>
    <phoneticPr fontId="2" type="noConversion"/>
  </si>
  <si>
    <t>의회운영 현안사안 관계자 간담회</t>
    <phoneticPr fontId="2" type="noConversion"/>
  </si>
  <si>
    <t>의정자료 수집을 위한 관계자 간담회</t>
    <phoneticPr fontId="2" type="noConversion"/>
  </si>
  <si>
    <t>카드</t>
    <phoneticPr fontId="2" type="noConversion"/>
  </si>
  <si>
    <t>12:41</t>
    <phoneticPr fontId="2" type="noConversion"/>
  </si>
  <si>
    <t>의정활동 자료수집 간담회</t>
    <phoneticPr fontId="2" type="noConversion"/>
  </si>
  <si>
    <t>유관기관 관계자 간담회</t>
    <phoneticPr fontId="2" type="noConversion"/>
  </si>
  <si>
    <t>크리드나인</t>
    <phoneticPr fontId="2" type="noConversion"/>
  </si>
  <si>
    <t>12:39</t>
    <phoneticPr fontId="2" type="noConversion"/>
  </si>
  <si>
    <t>지역 현안사항 논의를 위한 간담회</t>
    <phoneticPr fontId="2" type="noConversion"/>
  </si>
  <si>
    <t>스페이스작</t>
    <phoneticPr fontId="2" type="noConversion"/>
  </si>
  <si>
    <t>의정활동 관련 자료 수집 등</t>
    <phoneticPr fontId="2" type="noConversion"/>
  </si>
  <si>
    <t>지역현안사항 관련 간담회</t>
    <phoneticPr fontId="2" type="noConversion"/>
  </si>
  <si>
    <t>유관기관 업무협의 간담회</t>
    <phoneticPr fontId="2" type="noConversion"/>
  </si>
  <si>
    <t>달콤커피</t>
    <phoneticPr fontId="2" type="noConversion"/>
  </si>
  <si>
    <t>의회 운영을 위한 간담회</t>
  </si>
  <si>
    <t>4</t>
  </si>
  <si>
    <t>의회사무국 직원 격려</t>
  </si>
  <si>
    <t>카페뜨락</t>
    <phoneticPr fontId="2" type="noConversion"/>
  </si>
  <si>
    <t>19:57, 20:05</t>
    <phoneticPr fontId="2" type="noConversion"/>
  </si>
  <si>
    <t>제주궁, 아브힐(Avril)</t>
    <phoneticPr fontId="2" type="noConversion"/>
  </si>
  <si>
    <t>19:22, 19:32</t>
    <phoneticPr fontId="2" type="noConversion"/>
  </si>
  <si>
    <t>공간카페(cafe space)</t>
  </si>
  <si>
    <t>만수2호점</t>
  </si>
  <si>
    <t>12:26, 12:34</t>
    <phoneticPr fontId="2" type="noConversion"/>
  </si>
  <si>
    <t>커피집</t>
  </si>
  <si>
    <t>12:23, 12:34</t>
    <phoneticPr fontId="2" type="noConversion"/>
  </si>
  <si>
    <t>12:18, 12:47</t>
    <phoneticPr fontId="2" type="noConversion"/>
  </si>
  <si>
    <t>18:06, 18:57</t>
    <phoneticPr fontId="2" type="noConversion"/>
  </si>
  <si>
    <t>12:57, 13:00</t>
    <phoneticPr fontId="2" type="noConversion"/>
  </si>
  <si>
    <t>경복궁부천점(주)경복궁프레쉬</t>
  </si>
  <si>
    <t>제293회 임시회 관련 관계자 간담회</t>
    <phoneticPr fontId="2" type="noConversion"/>
  </si>
  <si>
    <t>부일국밥</t>
  </si>
  <si>
    <t>차이홍</t>
  </si>
  <si>
    <t>12:28, 12:39</t>
    <phoneticPr fontId="2" type="noConversion"/>
  </si>
  <si>
    <t>18:37, 20:57</t>
    <phoneticPr fontId="2" type="noConversion"/>
  </si>
  <si>
    <t>12:19, 12:26</t>
    <phoneticPr fontId="2" type="noConversion"/>
  </si>
  <si>
    <t>12:14, 12:18</t>
    <phoneticPr fontId="2" type="noConversion"/>
  </si>
  <si>
    <t>상하이(상해)</t>
  </si>
  <si>
    <t>역곡오리집</t>
  </si>
  <si>
    <t>아브힐(Avril)</t>
  </si>
  <si>
    <t>부일곱창</t>
  </si>
  <si>
    <t>경기부천소사지역자활센터</t>
  </si>
  <si>
    <t>20:48, 20:55</t>
    <phoneticPr fontId="2" type="noConversion"/>
  </si>
  <si>
    <t>19:44, 19:49</t>
    <phoneticPr fontId="2" type="noConversion"/>
  </si>
  <si>
    <t>팔도장어촌</t>
    <phoneticPr fontId="2" type="noConversion"/>
  </si>
  <si>
    <t>12:40, 14:09</t>
    <phoneticPr fontId="2" type="noConversion"/>
  </si>
  <si>
    <t>중동한우정육식당</t>
  </si>
  <si>
    <t>다솥맛집, 카멜컼피</t>
    <phoneticPr fontId="2" type="noConversion"/>
  </si>
  <si>
    <t>단고울대구탕아구찜, 커피리에또</t>
    <phoneticPr fontId="2" type="noConversion"/>
  </si>
  <si>
    <t>37.5부천중동점, 힐스테이트중동 커뮤니티센터</t>
    <phoneticPr fontId="2" type="noConversion"/>
  </si>
  <si>
    <t>내조삼계탕 부천점, 화양연화</t>
    <phoneticPr fontId="2" type="noConversion"/>
  </si>
  <si>
    <t>우주좌쌈, 메가엠지씨커피 부천옥길브리즈힐점</t>
    <phoneticPr fontId="2" type="noConversion"/>
  </si>
  <si>
    <t>이학갈비, 커피테라스</t>
    <phoneticPr fontId="2" type="noConversion"/>
  </si>
  <si>
    <t>효재부엌, 힐스테이트중동 커뮤니티센터</t>
    <phoneticPr fontId="2" type="noConversion"/>
  </si>
  <si>
    <t>스페이스작아트센터, 옥소반 부천시청점</t>
    <phoneticPr fontId="2" type="noConversion"/>
  </si>
  <si>
    <t>우주좌쌈, 공간카페(cafe space)</t>
    <phoneticPr fontId="2" type="noConversion"/>
  </si>
  <si>
    <t>해빔식당, 카페몬지</t>
    <phoneticPr fontId="2" type="noConversion"/>
  </si>
  <si>
    <t>차이797 부천점</t>
    <phoneticPr fontId="2" type="noConversion"/>
  </si>
  <si>
    <t>족발야시장, 아브힐(Avril)</t>
    <phoneticPr fontId="2" type="noConversion"/>
  </si>
  <si>
    <t>제주궁, 화양연화</t>
    <phoneticPr fontId="2" type="noConversion"/>
  </si>
  <si>
    <t>파스퇴르밀크바, 맥도날드 중동D/T점</t>
    <phoneticPr fontId="2" type="noConversion"/>
  </si>
  <si>
    <t>화로본가</t>
  </si>
  <si>
    <t>12:36</t>
  </si>
  <si>
    <t>12:10</t>
  </si>
  <si>
    <t>19</t>
  </si>
  <si>
    <t>아브힐</t>
  </si>
  <si>
    <t>12:27</t>
  </si>
  <si>
    <t>아리산</t>
  </si>
  <si>
    <t>12:41</t>
  </si>
  <si>
    <t>경복궁부천점</t>
  </si>
  <si>
    <t>12:28</t>
  </si>
  <si>
    <t>6</t>
  </si>
  <si>
    <t>다솥맛집 현대백화점중동점</t>
  </si>
  <si>
    <t>의정활동 관련 자료수집</t>
    <phoneticPr fontId="2" type="noConversion"/>
  </si>
  <si>
    <t>탑티어커피</t>
    <phoneticPr fontId="2" type="noConversion"/>
  </si>
  <si>
    <t>위원회 운영관련 업무협의</t>
    <phoneticPr fontId="2" type="noConversion"/>
  </si>
  <si>
    <t>등촌샤브칼국수, 맛남살롱</t>
    <phoneticPr fontId="2" type="noConversion"/>
  </si>
  <si>
    <t>하우포케</t>
    <phoneticPr fontId="2" type="noConversion"/>
  </si>
  <si>
    <t>벤탄빌라</t>
    <phoneticPr fontId="2" type="noConversion"/>
  </si>
  <si>
    <t>풍년명절</t>
    <phoneticPr fontId="2" type="noConversion"/>
  </si>
  <si>
    <t>카페복사골</t>
    <phoneticPr fontId="2" type="noConversion"/>
  </si>
  <si>
    <t>우스매쉬</t>
    <phoneticPr fontId="2" type="noConversion"/>
  </si>
  <si>
    <t>유관기관 관계자 업무협의 간담회</t>
    <phoneticPr fontId="2" type="noConversion"/>
  </si>
  <si>
    <t>생고기정육도매센타</t>
    <phoneticPr fontId="2" type="noConversion"/>
  </si>
  <si>
    <t>의정활동 관련 자료수집 등</t>
    <phoneticPr fontId="2" type="noConversion"/>
  </si>
  <si>
    <t>의정활동 참고자료 수집 등</t>
    <phoneticPr fontId="2" type="noConversion"/>
  </si>
  <si>
    <t>긴자</t>
    <phoneticPr fontId="2" type="noConversion"/>
  </si>
  <si>
    <t>포레스트365</t>
    <phoneticPr fontId="2" type="noConversion"/>
  </si>
  <si>
    <t>카페듀 몽블랑</t>
    <phoneticPr fontId="2" type="noConversion"/>
  </si>
  <si>
    <t>제293회 위원회 회의 관련 간담회</t>
    <phoneticPr fontId="2" type="noConversion"/>
  </si>
  <si>
    <t>커피로</t>
    <phoneticPr fontId="2" type="noConversion"/>
  </si>
  <si>
    <t>의정활동 자료수집 등</t>
    <phoneticPr fontId="2" type="noConversion"/>
  </si>
  <si>
    <t>우지커피</t>
    <phoneticPr fontId="2" type="noConversion"/>
  </si>
  <si>
    <t>윤 서가앤쿡</t>
    <phoneticPr fontId="2" type="noConversion"/>
  </si>
  <si>
    <t>투썸플레이스</t>
    <phoneticPr fontId="2" type="noConversion"/>
  </si>
  <si>
    <t>심가면옥</t>
    <phoneticPr fontId="2" type="noConversion"/>
  </si>
  <si>
    <t>의정활동 관계가 간담회</t>
    <phoneticPr fontId="2" type="noConversion"/>
  </si>
  <si>
    <t>카미</t>
    <phoneticPr fontId="2" type="noConversion"/>
  </si>
  <si>
    <t>효자동솥뚜껑</t>
    <phoneticPr fontId="2" type="noConversion"/>
  </si>
  <si>
    <t>카페별담</t>
    <phoneticPr fontId="2" type="noConversion"/>
  </si>
  <si>
    <t>통큰대포삼겹살</t>
    <phoneticPr fontId="2" type="noConversion"/>
  </si>
  <si>
    <t>본가황금동태탕찜, 메가엠지씨커피</t>
    <phoneticPr fontId="2" type="noConversion"/>
  </si>
  <si>
    <t>13:01</t>
    <phoneticPr fontId="2" type="noConversion"/>
  </si>
  <si>
    <t>본가황금동태탕찜</t>
    <phoneticPr fontId="2" type="noConversion"/>
  </si>
  <si>
    <t>11:21</t>
    <phoneticPr fontId="2" type="noConversion"/>
  </si>
  <si>
    <t>우리복어</t>
    <phoneticPr fontId="2" type="noConversion"/>
  </si>
  <si>
    <t>11:38</t>
    <phoneticPr fontId="2" type="noConversion"/>
  </si>
  <si>
    <t>19:39</t>
    <phoneticPr fontId="2" type="noConversion"/>
  </si>
  <si>
    <t>산촌숯불정</t>
    <phoneticPr fontId="2" type="noConversion"/>
  </si>
  <si>
    <t>아브힐</t>
    <phoneticPr fontId="2" type="noConversion"/>
  </si>
  <si>
    <t>19:06</t>
    <phoneticPr fontId="2" type="noConversion"/>
  </si>
  <si>
    <t>황소곱창</t>
    <phoneticPr fontId="2" type="noConversion"/>
  </si>
  <si>
    <t>12:10</t>
    <phoneticPr fontId="2" type="noConversion"/>
  </si>
  <si>
    <t>14:13</t>
    <phoneticPr fontId="2" type="noConversion"/>
  </si>
  <si>
    <t>카페고리울</t>
    <phoneticPr fontId="2" type="noConversion"/>
  </si>
  <si>
    <t>11:52</t>
    <phoneticPr fontId="2" type="noConversion"/>
  </si>
  <si>
    <t>화양연화</t>
    <phoneticPr fontId="2" type="noConversion"/>
  </si>
  <si>
    <t>12:09</t>
    <phoneticPr fontId="2" type="noConversion"/>
  </si>
  <si>
    <t>내조삼계탕</t>
    <phoneticPr fontId="2" type="noConversion"/>
  </si>
  <si>
    <t>19:50</t>
    <phoneticPr fontId="2" type="noConversion"/>
  </si>
  <si>
    <t>중동대포</t>
    <phoneticPr fontId="2" type="noConversion"/>
  </si>
  <si>
    <t>의회 현안 논의 간담회</t>
    <phoneticPr fontId="2" type="noConversion"/>
  </si>
  <si>
    <t>18:53</t>
    <phoneticPr fontId="2" type="noConversion"/>
  </si>
  <si>
    <t>현안업무 관련 의견 청취 간담회</t>
    <phoneticPr fontId="2" type="noConversion"/>
  </si>
  <si>
    <t>황제정육식당</t>
    <phoneticPr fontId="2" type="noConversion"/>
  </si>
  <si>
    <t>12:49</t>
    <phoneticPr fontId="2" type="noConversion"/>
  </si>
  <si>
    <t>보현식당</t>
    <phoneticPr fontId="2" type="noConversion"/>
  </si>
  <si>
    <t>19:31</t>
    <phoneticPr fontId="2" type="noConversion"/>
  </si>
  <si>
    <t>춘천숯불닭갈비</t>
    <phoneticPr fontId="2" type="noConversion"/>
  </si>
  <si>
    <t>12:17, 12:22</t>
    <phoneticPr fontId="2" type="noConversion"/>
  </si>
  <si>
    <t>고향집</t>
    <phoneticPr fontId="2" type="noConversion"/>
  </si>
  <si>
    <t>제주생고기쌈밥</t>
    <phoneticPr fontId="2" type="noConversion"/>
  </si>
  <si>
    <t>고창풍천장어명가</t>
    <phoneticPr fontId="2" type="noConversion"/>
  </si>
  <si>
    <t>남북식당</t>
    <phoneticPr fontId="2" type="noConversion"/>
  </si>
  <si>
    <t>본가황금동태탕</t>
    <phoneticPr fontId="2" type="noConversion"/>
  </si>
  <si>
    <t>신대원중화요리</t>
    <phoneticPr fontId="2" type="noConversion"/>
  </si>
  <si>
    <t>굿모닝차이나</t>
    <phoneticPr fontId="2" type="noConversion"/>
  </si>
  <si>
    <t>우심재, 스페이스작</t>
    <phoneticPr fontId="2" type="noConversion"/>
  </si>
  <si>
    <t>우심재, 카페뜨락</t>
    <phoneticPr fontId="2" type="noConversion"/>
  </si>
  <si>
    <t>진심초밥, 카페뜨락</t>
    <phoneticPr fontId="2" type="noConversion"/>
  </si>
  <si>
    <t>내조삼계탕, 카페뜨락</t>
    <phoneticPr fontId="2" type="noConversion"/>
  </si>
  <si>
    <t>본가황금동태탕, 크리드나인</t>
    <phoneticPr fontId="2" type="noConversion"/>
  </si>
  <si>
    <t>12:45, 12:54</t>
    <phoneticPr fontId="2" type="noConversion"/>
  </si>
  <si>
    <t>12:15, 12:34</t>
    <phoneticPr fontId="2" type="noConversion"/>
  </si>
  <si>
    <t>12:17, 12:25</t>
    <phoneticPr fontId="2" type="noConversion"/>
  </si>
  <si>
    <t>12:08, 12:12</t>
    <phoneticPr fontId="2" type="noConversion"/>
  </si>
  <si>
    <t>제1기 예결위 운영 관련 간담회</t>
  </si>
  <si>
    <t>소문난볼테기찜탕</t>
  </si>
  <si>
    <t>카드</t>
    <phoneticPr fontId="2" type="noConversion"/>
  </si>
  <si>
    <t>제293회 임시회 관련 교섭단체 간담회</t>
  </si>
  <si>
    <t>다솥맛집</t>
  </si>
  <si>
    <t>제293회 임시회 관련 교섭단체 의견수렴 간담회</t>
  </si>
  <si>
    <t>자시류</t>
  </si>
  <si>
    <t>동원일식</t>
  </si>
  <si>
    <t>미분당</t>
  </si>
  <si>
    <t>제293회 임시회 관련 교섭단체 의견수렴 간담회</t>
    <phoneticPr fontId="2" type="noConversion"/>
  </si>
  <si>
    <t>지역 현안 관련 교섭단체 의견수렴 간담회</t>
  </si>
  <si>
    <t>카페어울(소사점)</t>
  </si>
  <si>
    <t>지역 현안 관련 교섭단체 간담회</t>
  </si>
  <si>
    <t>투썸플레이스 부천상동행복점</t>
  </si>
  <si>
    <t>아구랑코다리</t>
  </si>
  <si>
    <t>지역 현안 논의를 위한 교섭단체 간담회</t>
  </si>
  <si>
    <t>천지연</t>
  </si>
  <si>
    <t>12:42, 12:45</t>
    <phoneticPr fontId="2" type="noConversion"/>
  </si>
  <si>
    <t>샤브향, 롤링핀(부천중동점)</t>
    <phoneticPr fontId="2" type="noConversion"/>
  </si>
  <si>
    <t>고창풍천장어명가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</si>
</sst>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#,##0_ "/>
    <numFmt numFmtId="179" formatCode="h:mm;@"/>
    <numFmt numFmtId="180" formatCode="#&quot;건&quot;"/>
  </numFmts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0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9" fillId="4" borderId="6" xfId="0" applyNumberFormat="1" applyFont="1" applyFill="1" applyBorder="1" applyAlignment="1">
      <alignment horizontal="center" vertical="center"/>
    </xf>
    <xf numFmtId="179" fontId="9" fillId="4" borderId="7" xfId="0" applyNumberFormat="1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41" fontId="9" fillId="4" borderId="7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9" fontId="9" fillId="4" borderId="7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Fo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10" fillId="4" borderId="6" xfId="0" applyNumberFormat="1" applyFont="1" applyFill="1" applyBorder="1" applyAlignment="1">
      <alignment horizontal="center" vertical="center"/>
    </xf>
    <xf numFmtId="0" fontId="10" fillId="4" borderId="7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20" fontId="7" fillId="0" borderId="4" xfId="0" applyNumberFormat="1" applyFont="1" applyBorder="1" applyAlignment="1">
      <alignment horizontal="center" vertical="center"/>
    </xf>
    <xf numFmtId="41" fontId="7" fillId="0" borderId="4" xfId="1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shrinkToFit="1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14" fontId="5" fillId="2" borderId="4" xfId="0" applyNumberFormat="1" applyFont="1" applyFill="1" applyBorder="1" applyAlignment="1">
      <alignment horizontal="center" vertical="center" wrapText="1"/>
    </xf>
    <xf numFmtId="20" fontId="5" fillId="2" borderId="4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177" fontId="5" fillId="0" borderId="4" xfId="2" applyNumberFormat="1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41" fontId="10" fillId="4" borderId="7" xfId="1" applyFont="1" applyFill="1" applyBorder="1" applyAlignment="1">
      <alignment horizontal="center" vertical="center"/>
    </xf>
    <xf numFmtId="14" fontId="16" fillId="0" borderId="12" xfId="0" applyNumberFormat="1" applyFont="1" applyBorder="1" applyAlignment="1">
      <alignment horizontal="center" vertical="center" wrapText="1"/>
    </xf>
    <xf numFmtId="20" fontId="16" fillId="0" borderId="12" xfId="0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76" fontId="10" fillId="4" borderId="7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5" fillId="0" borderId="12" xfId="0" applyFont="1" applyFill="1" applyBorder="1" applyAlignment="1">
      <alignment horizontal="center" vertical="center" shrinkToFit="1"/>
    </xf>
    <xf numFmtId="14" fontId="16" fillId="0" borderId="4" xfId="0" applyNumberFormat="1" applyFont="1" applyBorder="1" applyAlignment="1">
      <alignment horizontal="center" vertical="center" wrapText="1"/>
    </xf>
    <xf numFmtId="20" fontId="16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180" fontId="10" fillId="4" borderId="12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0" borderId="12" xfId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176" fontId="17" fillId="4" borderId="12" xfId="0" applyNumberFormat="1" applyFont="1" applyFill="1" applyBorder="1" applyAlignment="1">
      <alignment horizontal="center" vertical="center"/>
    </xf>
    <xf numFmtId="177" fontId="10" fillId="4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 shrinkToFit="1"/>
    </xf>
    <xf numFmtId="14" fontId="5" fillId="0" borderId="12" xfId="0" applyNumberFormat="1" applyFont="1" applyBorder="1" applyAlignment="1">
      <alignment horizontal="center" vertical="center"/>
    </xf>
    <xf numFmtId="20" fontId="5" fillId="0" borderId="12" xfId="0" applyNumberFormat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41" fontId="10" fillId="4" borderId="12" xfId="0" applyNumberFormat="1" applyFont="1" applyFill="1" applyBorder="1" applyAlignment="1">
      <alignment horizontal="center" vertical="center"/>
    </xf>
    <xf numFmtId="14" fontId="9" fillId="4" borderId="7" xfId="0" applyNumberFormat="1" applyFont="1" applyFill="1" applyBorder="1" applyAlignment="1">
      <alignment horizontal="center" vertical="center"/>
    </xf>
    <xf numFmtId="14" fontId="9" fillId="4" borderId="12" xfId="0" applyNumberFormat="1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180" fontId="9" fillId="4" borderId="12" xfId="0" applyNumberFormat="1" applyFont="1" applyFill="1" applyBorder="1" applyAlignment="1">
      <alignment horizontal="center" vertical="center"/>
    </xf>
    <xf numFmtId="41" fontId="9" fillId="4" borderId="1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14" fontId="5" fillId="2" borderId="12" xfId="0" applyNumberFormat="1" applyFont="1" applyFill="1" applyBorder="1" applyAlignment="1">
      <alignment horizontal="center" vertical="center" wrapText="1"/>
    </xf>
    <xf numFmtId="20" fontId="5" fillId="2" borderId="12" xfId="0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/>
    </xf>
    <xf numFmtId="176" fontId="5" fillId="0" borderId="12" xfId="2" applyNumberFormat="1" applyFont="1" applyBorder="1" applyAlignment="1">
      <alignment horizontal="center" vertical="center"/>
    </xf>
    <xf numFmtId="0" fontId="5" fillId="2" borderId="12" xfId="0" applyNumberFormat="1" applyFont="1" applyFill="1" applyBorder="1" applyAlignment="1">
      <alignment horizontal="center" vertical="center" wrapText="1"/>
    </xf>
    <xf numFmtId="41" fontId="4" fillId="0" borderId="2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0" fontId="5" fillId="0" borderId="9" xfId="0" applyNumberFormat="1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/>
    </xf>
    <xf numFmtId="41" fontId="4" fillId="0" borderId="11" xfId="2" applyFont="1" applyFill="1" applyBorder="1" applyAlignment="1">
      <alignment horizontal="center" vertical="center" shrinkToFit="1"/>
    </xf>
    <xf numFmtId="14" fontId="5" fillId="0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shrinkToFit="1"/>
    </xf>
    <xf numFmtId="20" fontId="5" fillId="0" borderId="12" xfId="0" applyNumberFormat="1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41" fontId="5" fillId="0" borderId="12" xfId="1" applyFont="1" applyFill="1" applyBorder="1" applyAlignment="1">
      <alignment horizontal="right" vertical="center" shrinkToFit="1"/>
    </xf>
    <xf numFmtId="0" fontId="5" fillId="0" borderId="12" xfId="0" applyNumberFormat="1" applyFont="1" applyFill="1" applyBorder="1" applyAlignment="1">
      <alignment horizontal="center" vertical="center" shrinkToFit="1"/>
    </xf>
    <xf numFmtId="20" fontId="5" fillId="3" borderId="12" xfId="0" applyNumberFormat="1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41" fontId="5" fillId="3" borderId="12" xfId="1" applyFont="1" applyFill="1" applyBorder="1" applyAlignment="1">
      <alignment horizontal="right" vertical="center" shrinkToFit="1"/>
    </xf>
    <xf numFmtId="0" fontId="5" fillId="3" borderId="12" xfId="0" applyNumberFormat="1" applyFont="1" applyFill="1" applyBorder="1" applyAlignment="1">
      <alignment horizontal="center" vertical="center" shrinkToFit="1"/>
    </xf>
    <xf numFmtId="41" fontId="5" fillId="0" borderId="12" xfId="1" applyFont="1" applyFill="1" applyBorder="1" applyAlignment="1">
      <alignment horizontal="center" vertical="center" shrinkToFit="1"/>
    </xf>
    <xf numFmtId="41" fontId="9" fillId="4" borderId="12" xfId="1" applyFont="1" applyFill="1" applyBorder="1" applyAlignment="1">
      <alignment horizontal="center" vertical="center"/>
    </xf>
    <xf numFmtId="14" fontId="18" fillId="0" borderId="12" xfId="0" applyNumberFormat="1" applyFont="1" applyBorder="1" applyAlignment="1">
      <alignment horizontal="center" vertical="center" wrapText="1"/>
    </xf>
    <xf numFmtId="20" fontId="18" fillId="0" borderId="12" xfId="0" applyNumberFormat="1" applyFont="1" applyBorder="1" applyAlignment="1">
      <alignment horizontal="center" vertical="center" wrapText="1"/>
    </xf>
    <xf numFmtId="41" fontId="19" fillId="0" borderId="12" xfId="1" applyFont="1" applyBorder="1" applyAlignment="1">
      <alignment horizontal="right" vertical="center"/>
    </xf>
    <xf numFmtId="0" fontId="18" fillId="0" borderId="12" xfId="0" applyFont="1" applyBorder="1" applyAlignment="1">
      <alignment horizontal="center" vertical="center" wrapText="1"/>
    </xf>
    <xf numFmtId="49" fontId="9" fillId="4" borderId="12" xfId="0" applyNumberFormat="1" applyFont="1" applyFill="1" applyBorder="1" applyAlignment="1">
      <alignment horizontal="center" vertical="center"/>
    </xf>
    <xf numFmtId="179" fontId="9" fillId="4" borderId="12" xfId="0" applyNumberFormat="1" applyFont="1" applyFill="1" applyBorder="1" applyAlignment="1">
      <alignment horizontal="center" vertical="center"/>
    </xf>
    <xf numFmtId="176" fontId="11" fillId="4" borderId="12" xfId="0" applyNumberFormat="1" applyFont="1" applyFill="1" applyBorder="1" applyAlignment="1">
      <alignment horizontal="center" vertical="center"/>
    </xf>
    <xf numFmtId="41" fontId="9" fillId="4" borderId="12" xfId="1" applyFont="1" applyFill="1" applyBorder="1" applyAlignment="1">
      <alignment horizontal="right" vertical="center"/>
    </xf>
    <xf numFmtId="0" fontId="19" fillId="3" borderId="12" xfId="0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center" vertical="center" shrinkToFit="1"/>
    </xf>
    <xf numFmtId="0" fontId="19" fillId="3" borderId="12" xfId="0" applyFont="1" applyFill="1" applyBorder="1" applyAlignment="1">
      <alignment horizontal="center" vertical="center" wrapText="1" shrinkToFit="1"/>
    </xf>
    <xf numFmtId="0" fontId="20" fillId="3" borderId="12" xfId="0" applyFont="1" applyFill="1" applyBorder="1" applyAlignment="1">
      <alignment horizontal="center" vertical="center" shrinkToFit="1"/>
    </xf>
    <xf numFmtId="0" fontId="20" fillId="0" borderId="12" xfId="0" applyFont="1" applyFill="1" applyBorder="1" applyAlignment="1">
      <alignment horizontal="center" vertical="center" shrinkToFit="1"/>
    </xf>
    <xf numFmtId="0" fontId="20" fillId="0" borderId="12" xfId="0" applyFont="1" applyFill="1" applyBorder="1" applyAlignment="1">
      <alignment horizontal="center" vertical="center" wrapText="1" shrinkToFit="1"/>
    </xf>
    <xf numFmtId="0" fontId="19" fillId="0" borderId="12" xfId="0" applyFont="1" applyFill="1" applyBorder="1" applyAlignment="1">
      <alignment horizontal="center" vertical="center" shrinkToFit="1"/>
    </xf>
    <xf numFmtId="0" fontId="19" fillId="0" borderId="12" xfId="0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14" fontId="18" fillId="0" borderId="4" xfId="0" applyNumberFormat="1" applyFont="1" applyBorder="1" applyAlignment="1">
      <alignment horizontal="center" vertical="center" wrapText="1"/>
    </xf>
    <xf numFmtId="20" fontId="18" fillId="0" borderId="4" xfId="0" applyNumberFormat="1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 shrinkToFit="1"/>
    </xf>
    <xf numFmtId="0" fontId="19" fillId="0" borderId="4" xfId="0" applyFont="1" applyFill="1" applyBorder="1" applyAlignment="1">
      <alignment horizontal="center" vertical="center" shrinkToFit="1"/>
    </xf>
    <xf numFmtId="41" fontId="19" fillId="0" borderId="4" xfId="1" applyFont="1" applyBorder="1" applyAlignment="1">
      <alignment horizontal="right" vertical="center"/>
    </xf>
    <xf numFmtId="0" fontId="18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 wrapText="1" shrinkToFit="1"/>
    </xf>
    <xf numFmtId="20" fontId="5" fillId="0" borderId="4" xfId="0" applyNumberFormat="1" applyFont="1" applyBorder="1" applyAlignment="1">
      <alignment horizontal="center" vertical="center"/>
    </xf>
    <xf numFmtId="14" fontId="7" fillId="3" borderId="12" xfId="0" applyNumberFormat="1" applyFont="1" applyFill="1" applyBorder="1" applyAlignment="1">
      <alignment horizontal="center" vertical="center" shrinkToFit="1"/>
    </xf>
    <xf numFmtId="20" fontId="7" fillId="3" borderId="12" xfId="0" applyNumberFormat="1" applyFont="1" applyFill="1" applyBorder="1" applyAlignment="1">
      <alignment horizontal="center" vertical="center" shrinkToFit="1"/>
    </xf>
    <xf numFmtId="0" fontId="21" fillId="0" borderId="12" xfId="0" applyFont="1" applyFill="1" applyBorder="1" applyAlignment="1">
      <alignment horizontal="center" vertical="center" shrinkToFit="1"/>
    </xf>
    <xf numFmtId="41" fontId="7" fillId="3" borderId="12" xfId="1" applyFont="1" applyFill="1" applyBorder="1" applyAlignment="1">
      <alignment horizontal="right" vertical="center" shrinkToFit="1"/>
    </xf>
    <xf numFmtId="0" fontId="7" fillId="3" borderId="12" xfId="0" applyNumberFormat="1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20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1" fontId="7" fillId="3" borderId="12" xfId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14" fontId="7" fillId="3" borderId="4" xfId="0" applyNumberFormat="1" applyFont="1" applyFill="1" applyBorder="1" applyAlignment="1">
      <alignment horizontal="center" vertical="center" shrinkToFit="1"/>
    </xf>
    <xf numFmtId="0" fontId="21" fillId="0" borderId="4" xfId="0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 shrinkToFit="1"/>
    </xf>
    <xf numFmtId="0" fontId="7" fillId="3" borderId="4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NumberFormat="1" applyFont="1">
      <alignment vertical="center"/>
    </xf>
    <xf numFmtId="0" fontId="7" fillId="0" borderId="0" xfId="0" applyFont="1">
      <alignment vertical="center"/>
    </xf>
    <xf numFmtId="41" fontId="7" fillId="0" borderId="0" xfId="1" applyFont="1">
      <alignment vertical="center"/>
    </xf>
    <xf numFmtId="0" fontId="7" fillId="0" borderId="0" xfId="0" applyFont="1" applyFill="1">
      <alignment vertical="center"/>
    </xf>
    <xf numFmtId="0" fontId="7" fillId="0" borderId="2" xfId="0" applyFont="1" applyFill="1" applyBorder="1">
      <alignment vertical="center"/>
    </xf>
    <xf numFmtId="14" fontId="7" fillId="0" borderId="12" xfId="0" applyNumberFormat="1" applyFont="1" applyBorder="1" applyAlignment="1">
      <alignment horizontal="center" vertical="center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left" vertical="center" shrinkToFit="1"/>
    </xf>
    <xf numFmtId="178" fontId="7" fillId="0" borderId="12" xfId="0" applyNumberFormat="1" applyFont="1" applyFill="1" applyBorder="1" applyAlignment="1">
      <alignment vertical="center" shrinkToFit="1"/>
    </xf>
    <xf numFmtId="0" fontId="7" fillId="0" borderId="4" xfId="0" applyFont="1" applyFill="1" applyBorder="1" applyAlignment="1">
      <alignment horizontal="left" vertical="center" shrinkToFit="1"/>
    </xf>
    <xf numFmtId="178" fontId="7" fillId="0" borderId="4" xfId="0" applyNumberFormat="1" applyFont="1" applyFill="1" applyBorder="1" applyAlignment="1">
      <alignment vertical="center" shrinkToFit="1"/>
    </xf>
    <xf numFmtId="0" fontId="7" fillId="0" borderId="5" xfId="0" applyFont="1" applyFill="1" applyBorder="1">
      <alignment vertical="center"/>
    </xf>
    <xf numFmtId="41" fontId="4" fillId="0" borderId="12" xfId="2" applyFont="1" applyFill="1" applyBorder="1" applyAlignment="1">
      <alignment horizontal="right" vertical="center"/>
    </xf>
    <xf numFmtId="14" fontId="5" fillId="0" borderId="4" xfId="0" applyNumberFormat="1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41" fontId="4" fillId="0" borderId="4" xfId="2" applyFont="1" applyFill="1" applyBorder="1" applyAlignment="1">
      <alignment horizontal="right" vertical="center"/>
    </xf>
    <xf numFmtId="0" fontId="7" fillId="3" borderId="16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 shrinkToFit="1"/>
    </xf>
    <xf numFmtId="0" fontId="7" fillId="3" borderId="14" xfId="0" applyFont="1" applyFill="1" applyBorder="1" applyAlignment="1">
      <alignment horizontal="center" vertical="center" shrinkToFit="1"/>
    </xf>
    <xf numFmtId="0" fontId="7" fillId="3" borderId="17" xfId="0" applyFont="1" applyFill="1" applyBorder="1" applyAlignment="1">
      <alignment horizontal="center" vertical="center" shrinkToFit="1"/>
    </xf>
    <xf numFmtId="0" fontId="7" fillId="3" borderId="18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 shrinkToFit="1"/>
    </xf>
    <xf numFmtId="0" fontId="22" fillId="3" borderId="15" xfId="0" applyFont="1" applyFill="1" applyBorder="1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7" fillId="3" borderId="19" xfId="0" applyFont="1" applyFill="1" applyBorder="1" applyAlignment="1">
      <alignment horizontal="center" vertical="center" shrinkToFit="1"/>
    </xf>
    <xf numFmtId="0" fontId="7" fillId="3" borderId="3" xfId="0" applyNumberFormat="1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 shrinkToFit="1"/>
    </xf>
    <xf numFmtId="14" fontId="16" fillId="0" borderId="10" xfId="0" applyNumberFormat="1" applyFont="1" applyBorder="1" applyAlignment="1">
      <alignment horizontal="center" vertical="center" wrapText="1"/>
    </xf>
    <xf numFmtId="20" fontId="16" fillId="0" borderId="10" xfId="0" applyNumberFormat="1" applyFont="1" applyBorder="1" applyAlignment="1">
      <alignment horizontal="center" vertical="center" wrapText="1"/>
    </xf>
    <xf numFmtId="41" fontId="7" fillId="0" borderId="10" xfId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42" fontId="12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3" xfId="4"/>
    <cellStyle name="표준" xfId="0" builtinId="0"/>
    <cellStyle name="표준 2" xfId="5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3"/>
  <sheetViews>
    <sheetView tabSelected="1"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3" width="10.77734375" style="30" customWidth="1"/>
    <col min="4" max="4" width="10.77734375" style="2" customWidth="1"/>
    <col min="5" max="5" width="45.77734375" customWidth="1"/>
    <col min="6" max="6" width="7.77734375" style="64" customWidth="1"/>
    <col min="7" max="7" width="13.77734375" style="12" customWidth="1"/>
    <col min="8" max="8" width="35.77734375" style="26" customWidth="1"/>
    <col min="9" max="9" width="10.77734375" style="1" customWidth="1"/>
    <col min="10" max="10" width="10.77734375" style="2" customWidth="1"/>
    <col min="11" max="11" width="8.88671875" customWidth="1"/>
  </cols>
  <sheetData>
    <row r="1" spans="2:12" ht="45" customHeight="1" thickBot="1">
      <c r="B1" s="199" t="s">
        <v>11</v>
      </c>
      <c r="C1" s="199"/>
      <c r="D1" s="199"/>
      <c r="E1" s="199"/>
      <c r="F1" s="199"/>
      <c r="G1" s="199"/>
      <c r="H1" s="199"/>
      <c r="I1" s="199"/>
      <c r="J1" s="199"/>
    </row>
    <row r="2" spans="2:12" s="11" customFormat="1" ht="23.25" customHeight="1">
      <c r="B2" s="21" t="s">
        <v>22</v>
      </c>
      <c r="C2" s="29" t="s">
        <v>1</v>
      </c>
      <c r="D2" s="22" t="s">
        <v>5</v>
      </c>
      <c r="E2" s="15" t="s">
        <v>27</v>
      </c>
      <c r="F2" s="63" t="s">
        <v>25</v>
      </c>
      <c r="G2" s="59" t="s">
        <v>26</v>
      </c>
      <c r="H2" s="15" t="s">
        <v>2</v>
      </c>
      <c r="I2" s="15" t="s">
        <v>9</v>
      </c>
      <c r="J2" s="16" t="s">
        <v>0</v>
      </c>
    </row>
    <row r="3" spans="2:12" s="11" customFormat="1" ht="23.25" customHeight="1">
      <c r="B3" s="19" t="s">
        <v>23</v>
      </c>
      <c r="C3" s="124"/>
      <c r="D3" s="125"/>
      <c r="E3" s="69">
        <f>COUNTA(E4:E386)</f>
        <v>30</v>
      </c>
      <c r="F3" s="126"/>
      <c r="G3" s="127">
        <f>SUM(G4:G46)</f>
        <v>5472820</v>
      </c>
      <c r="H3" s="85"/>
      <c r="I3" s="85"/>
      <c r="J3" s="17"/>
    </row>
    <row r="4" spans="2:12" s="7" customFormat="1" ht="23.25" customHeight="1">
      <c r="B4" s="28">
        <v>1</v>
      </c>
      <c r="C4" s="120">
        <v>46204</v>
      </c>
      <c r="D4" s="121" t="s">
        <v>54</v>
      </c>
      <c r="E4" s="128" t="s">
        <v>36</v>
      </c>
      <c r="F4" s="128">
        <v>14</v>
      </c>
      <c r="G4" s="122">
        <v>396500</v>
      </c>
      <c r="H4" s="123" t="s">
        <v>55</v>
      </c>
      <c r="I4" s="65" t="s">
        <v>38</v>
      </c>
      <c r="J4" s="38"/>
      <c r="L4" s="14"/>
    </row>
    <row r="5" spans="2:12" s="7" customFormat="1" ht="23.25" customHeight="1">
      <c r="B5" s="28">
        <v>2</v>
      </c>
      <c r="C5" s="120">
        <v>46209</v>
      </c>
      <c r="D5" s="121" t="s">
        <v>56</v>
      </c>
      <c r="E5" s="128" t="s">
        <v>36</v>
      </c>
      <c r="F5" s="128">
        <v>8</v>
      </c>
      <c r="G5" s="122">
        <v>158500</v>
      </c>
      <c r="H5" s="123" t="s">
        <v>83</v>
      </c>
      <c r="I5" s="65" t="s">
        <v>38</v>
      </c>
      <c r="J5" s="35"/>
      <c r="L5" s="14"/>
    </row>
    <row r="6" spans="2:12" s="7" customFormat="1" ht="23.25" customHeight="1">
      <c r="B6" s="28">
        <v>3</v>
      </c>
      <c r="C6" s="120">
        <v>46210</v>
      </c>
      <c r="D6" s="121">
        <v>0.54513888888888895</v>
      </c>
      <c r="E6" s="130" t="s">
        <v>37</v>
      </c>
      <c r="F6" s="128">
        <v>5</v>
      </c>
      <c r="G6" s="122">
        <v>28400</v>
      </c>
      <c r="H6" s="123" t="s">
        <v>57</v>
      </c>
      <c r="I6" s="65" t="s">
        <v>38</v>
      </c>
      <c r="J6" s="35"/>
      <c r="L6" s="14"/>
    </row>
    <row r="7" spans="2:12" s="7" customFormat="1" ht="23.25" customHeight="1">
      <c r="B7" s="28">
        <v>4</v>
      </c>
      <c r="C7" s="120">
        <v>46210</v>
      </c>
      <c r="D7" s="121">
        <v>0.88888888888888884</v>
      </c>
      <c r="E7" s="128" t="s">
        <v>36</v>
      </c>
      <c r="F7" s="128">
        <v>22</v>
      </c>
      <c r="G7" s="122">
        <v>362000</v>
      </c>
      <c r="H7" s="123" t="s">
        <v>58</v>
      </c>
      <c r="I7" s="65" t="s">
        <v>38</v>
      </c>
      <c r="J7" s="35"/>
      <c r="L7" s="14"/>
    </row>
    <row r="8" spans="2:12" s="7" customFormat="1" ht="23.25" customHeight="1">
      <c r="B8" s="28">
        <v>5</v>
      </c>
      <c r="C8" s="120">
        <v>46211</v>
      </c>
      <c r="D8" s="121" t="s">
        <v>59</v>
      </c>
      <c r="E8" s="128" t="s">
        <v>36</v>
      </c>
      <c r="F8" s="128">
        <v>9</v>
      </c>
      <c r="G8" s="122">
        <v>130500</v>
      </c>
      <c r="H8" s="123" t="s">
        <v>84</v>
      </c>
      <c r="I8" s="65" t="s">
        <v>38</v>
      </c>
      <c r="J8" s="35"/>
      <c r="L8" s="14"/>
    </row>
    <row r="9" spans="2:12" s="7" customFormat="1" ht="23.25" customHeight="1">
      <c r="B9" s="28">
        <v>6</v>
      </c>
      <c r="C9" s="120">
        <v>46211</v>
      </c>
      <c r="D9" s="121">
        <v>0.8618055555555556</v>
      </c>
      <c r="E9" s="121" t="s">
        <v>35</v>
      </c>
      <c r="F9" s="131">
        <v>5</v>
      </c>
      <c r="G9" s="122">
        <v>20000</v>
      </c>
      <c r="H9" s="123" t="s">
        <v>60</v>
      </c>
      <c r="I9" s="65" t="s">
        <v>38</v>
      </c>
      <c r="J9" s="35"/>
      <c r="L9" s="14"/>
    </row>
    <row r="10" spans="2:12" s="7" customFormat="1" ht="23.25" customHeight="1">
      <c r="B10" s="28">
        <v>7</v>
      </c>
      <c r="C10" s="120">
        <v>46212</v>
      </c>
      <c r="D10" s="121" t="s">
        <v>61</v>
      </c>
      <c r="E10" s="128" t="s">
        <v>36</v>
      </c>
      <c r="F10" s="131">
        <v>21</v>
      </c>
      <c r="G10" s="122">
        <v>488100</v>
      </c>
      <c r="H10" s="123" t="s">
        <v>85</v>
      </c>
      <c r="I10" s="65" t="s">
        <v>38</v>
      </c>
      <c r="J10" s="35"/>
      <c r="L10" s="14"/>
    </row>
    <row r="11" spans="2:12" s="7" customFormat="1" ht="23.25" customHeight="1">
      <c r="B11" s="28">
        <v>8</v>
      </c>
      <c r="C11" s="120">
        <v>46213</v>
      </c>
      <c r="D11" s="121" t="s">
        <v>62</v>
      </c>
      <c r="E11" s="121" t="s">
        <v>35</v>
      </c>
      <c r="F11" s="131">
        <v>5</v>
      </c>
      <c r="G11" s="122">
        <v>131500</v>
      </c>
      <c r="H11" s="123" t="s">
        <v>86</v>
      </c>
      <c r="I11" s="65" t="s">
        <v>38</v>
      </c>
      <c r="J11" s="35"/>
      <c r="L11" s="14"/>
    </row>
    <row r="12" spans="2:12" s="7" customFormat="1" ht="23.25" customHeight="1">
      <c r="B12" s="28">
        <v>9</v>
      </c>
      <c r="C12" s="120">
        <v>46213</v>
      </c>
      <c r="D12" s="121" t="s">
        <v>63</v>
      </c>
      <c r="E12" s="128" t="s">
        <v>36</v>
      </c>
      <c r="F12" s="128">
        <v>2</v>
      </c>
      <c r="G12" s="122">
        <v>51000</v>
      </c>
      <c r="H12" s="123" t="s">
        <v>87</v>
      </c>
      <c r="I12" s="65" t="s">
        <v>38</v>
      </c>
      <c r="J12" s="35"/>
      <c r="L12" s="14"/>
    </row>
    <row r="13" spans="2:12" s="7" customFormat="1" ht="23.25" customHeight="1">
      <c r="B13" s="28">
        <v>10</v>
      </c>
      <c r="C13" s="120">
        <v>46216</v>
      </c>
      <c r="D13" s="121" t="s">
        <v>64</v>
      </c>
      <c r="E13" s="128" t="s">
        <v>36</v>
      </c>
      <c r="F13" s="128">
        <v>4</v>
      </c>
      <c r="G13" s="122">
        <v>86400</v>
      </c>
      <c r="H13" s="123" t="s">
        <v>88</v>
      </c>
      <c r="I13" s="65" t="s">
        <v>38</v>
      </c>
      <c r="J13" s="35"/>
      <c r="L13" s="14"/>
    </row>
    <row r="14" spans="2:12" s="7" customFormat="1" ht="23.25" customHeight="1">
      <c r="B14" s="28">
        <v>11</v>
      </c>
      <c r="C14" s="120">
        <v>46216</v>
      </c>
      <c r="D14" s="121">
        <v>0.88402777777777775</v>
      </c>
      <c r="E14" s="121" t="s">
        <v>35</v>
      </c>
      <c r="F14" s="132">
        <v>9</v>
      </c>
      <c r="G14" s="122">
        <v>322000</v>
      </c>
      <c r="H14" s="123" t="s">
        <v>65</v>
      </c>
      <c r="I14" s="65" t="s">
        <v>38</v>
      </c>
      <c r="J14" s="39"/>
      <c r="L14" s="14"/>
    </row>
    <row r="15" spans="2:12" ht="23.25" customHeight="1">
      <c r="B15" s="28">
        <v>12</v>
      </c>
      <c r="C15" s="120">
        <v>46217</v>
      </c>
      <c r="D15" s="121">
        <v>0.54097222222222219</v>
      </c>
      <c r="E15" s="132" t="s">
        <v>66</v>
      </c>
      <c r="F15" s="132">
        <v>2</v>
      </c>
      <c r="G15" s="122">
        <v>41000</v>
      </c>
      <c r="H15" s="123" t="s">
        <v>67</v>
      </c>
      <c r="I15" s="65" t="s">
        <v>38</v>
      </c>
      <c r="J15" s="36"/>
    </row>
    <row r="16" spans="2:12" ht="23.25" customHeight="1">
      <c r="B16" s="28">
        <v>13</v>
      </c>
      <c r="C16" s="120">
        <v>46217</v>
      </c>
      <c r="D16" s="121">
        <v>0.86736111111111114</v>
      </c>
      <c r="E16" s="121" t="s">
        <v>35</v>
      </c>
      <c r="F16" s="132">
        <v>10</v>
      </c>
      <c r="G16" s="122">
        <v>214100</v>
      </c>
      <c r="H16" s="123" t="s">
        <v>68</v>
      </c>
      <c r="I16" s="65" t="s">
        <v>38</v>
      </c>
      <c r="J16" s="36"/>
    </row>
    <row r="17" spans="2:10" ht="23.25" customHeight="1">
      <c r="B17" s="28">
        <v>14</v>
      </c>
      <c r="C17" s="120">
        <v>46218</v>
      </c>
      <c r="D17" s="121" t="s">
        <v>69</v>
      </c>
      <c r="E17" s="132" t="s">
        <v>37</v>
      </c>
      <c r="F17" s="132">
        <v>8</v>
      </c>
      <c r="G17" s="122">
        <v>193400</v>
      </c>
      <c r="H17" s="123" t="s">
        <v>89</v>
      </c>
      <c r="I17" s="65" t="s">
        <v>38</v>
      </c>
      <c r="J17" s="136"/>
    </row>
    <row r="18" spans="2:10" ht="23.25" customHeight="1">
      <c r="B18" s="28">
        <v>15</v>
      </c>
      <c r="C18" s="120">
        <v>46218</v>
      </c>
      <c r="D18" s="121" t="s">
        <v>70</v>
      </c>
      <c r="E18" s="132" t="s">
        <v>37</v>
      </c>
      <c r="F18" s="132">
        <v>3</v>
      </c>
      <c r="G18" s="122">
        <v>77420</v>
      </c>
      <c r="H18" s="123" t="s">
        <v>90</v>
      </c>
      <c r="I18" s="65" t="s">
        <v>38</v>
      </c>
      <c r="J18" s="136"/>
    </row>
    <row r="19" spans="2:10" ht="23.25" customHeight="1">
      <c r="B19" s="28">
        <v>16</v>
      </c>
      <c r="C19" s="120">
        <v>46219</v>
      </c>
      <c r="D19" s="121" t="s">
        <v>71</v>
      </c>
      <c r="E19" s="132" t="s">
        <v>37</v>
      </c>
      <c r="F19" s="132">
        <v>4</v>
      </c>
      <c r="G19" s="122">
        <v>71400</v>
      </c>
      <c r="H19" s="123" t="s">
        <v>91</v>
      </c>
      <c r="I19" s="65" t="s">
        <v>38</v>
      </c>
      <c r="J19" s="136"/>
    </row>
    <row r="20" spans="2:10" ht="23.25" customHeight="1">
      <c r="B20" s="28">
        <v>17</v>
      </c>
      <c r="C20" s="120">
        <v>46223</v>
      </c>
      <c r="D20" s="121" t="s">
        <v>72</v>
      </c>
      <c r="E20" s="133" t="s">
        <v>35</v>
      </c>
      <c r="F20" s="132">
        <v>9</v>
      </c>
      <c r="G20" s="122">
        <v>190000</v>
      </c>
      <c r="H20" s="123" t="s">
        <v>92</v>
      </c>
      <c r="I20" s="65" t="s">
        <v>38</v>
      </c>
      <c r="J20" s="136"/>
    </row>
    <row r="21" spans="2:10" ht="23.25" customHeight="1">
      <c r="B21" s="28">
        <v>18</v>
      </c>
      <c r="C21" s="120">
        <v>46223</v>
      </c>
      <c r="D21" s="121">
        <v>0.88888888888888884</v>
      </c>
      <c r="E21" s="132" t="s">
        <v>36</v>
      </c>
      <c r="F21" s="132">
        <v>10</v>
      </c>
      <c r="G21" s="122">
        <v>172000</v>
      </c>
      <c r="H21" s="123" t="s">
        <v>73</v>
      </c>
      <c r="I21" s="65" t="s">
        <v>38</v>
      </c>
      <c r="J21" s="136"/>
    </row>
    <row r="22" spans="2:10" ht="23.25" customHeight="1">
      <c r="B22" s="28">
        <v>19</v>
      </c>
      <c r="C22" s="120">
        <v>46224</v>
      </c>
      <c r="D22" s="121">
        <v>0.85</v>
      </c>
      <c r="E22" s="132" t="s">
        <v>37</v>
      </c>
      <c r="F22" s="132">
        <v>9</v>
      </c>
      <c r="G22" s="122">
        <v>180000</v>
      </c>
      <c r="H22" s="123" t="s">
        <v>74</v>
      </c>
      <c r="I22" s="65" t="s">
        <v>38</v>
      </c>
      <c r="J22" s="136"/>
    </row>
    <row r="23" spans="2:10" ht="23.25" customHeight="1">
      <c r="B23" s="28">
        <v>20</v>
      </c>
      <c r="C23" s="120">
        <v>46225</v>
      </c>
      <c r="D23" s="121">
        <v>0.54236111111111118</v>
      </c>
      <c r="E23" s="133" t="s">
        <v>35</v>
      </c>
      <c r="F23" s="134">
        <v>15</v>
      </c>
      <c r="G23" s="122">
        <v>94300</v>
      </c>
      <c r="H23" s="123" t="s">
        <v>75</v>
      </c>
      <c r="I23" s="65" t="s">
        <v>38</v>
      </c>
      <c r="J23" s="136"/>
    </row>
    <row r="24" spans="2:10" ht="23.25" customHeight="1">
      <c r="B24" s="28">
        <v>21</v>
      </c>
      <c r="C24" s="120">
        <v>46225</v>
      </c>
      <c r="D24" s="121">
        <v>0.76944444444444438</v>
      </c>
      <c r="E24" s="132" t="s">
        <v>37</v>
      </c>
      <c r="F24" s="134">
        <v>4</v>
      </c>
      <c r="G24" s="122">
        <v>60000</v>
      </c>
      <c r="H24" s="123" t="s">
        <v>76</v>
      </c>
      <c r="I24" s="65" t="s">
        <v>38</v>
      </c>
      <c r="J24" s="136"/>
    </row>
    <row r="25" spans="2:10" ht="23.25" customHeight="1">
      <c r="B25" s="28">
        <v>22</v>
      </c>
      <c r="C25" s="120">
        <v>46226</v>
      </c>
      <c r="D25" s="121">
        <v>0.50763888888888886</v>
      </c>
      <c r="E25" s="133" t="s">
        <v>35</v>
      </c>
      <c r="F25" s="134">
        <v>18</v>
      </c>
      <c r="G25" s="122">
        <v>465500</v>
      </c>
      <c r="H25" s="123" t="s">
        <v>93</v>
      </c>
      <c r="I25" s="65" t="s">
        <v>38</v>
      </c>
      <c r="J25" s="136"/>
    </row>
    <row r="26" spans="2:10" ht="23.25" customHeight="1">
      <c r="B26" s="28">
        <v>23</v>
      </c>
      <c r="C26" s="120">
        <v>46226</v>
      </c>
      <c r="D26" s="121">
        <v>0.5180555555555556</v>
      </c>
      <c r="E26" s="132" t="s">
        <v>37</v>
      </c>
      <c r="F26" s="134">
        <v>10</v>
      </c>
      <c r="G26" s="122">
        <v>40000</v>
      </c>
      <c r="H26" s="123" t="s">
        <v>77</v>
      </c>
      <c r="I26" s="65" t="s">
        <v>38</v>
      </c>
      <c r="J26" s="136"/>
    </row>
    <row r="27" spans="2:10" ht="23.25" customHeight="1">
      <c r="B27" s="28">
        <v>24</v>
      </c>
      <c r="C27" s="120">
        <v>46227</v>
      </c>
      <c r="D27" s="121">
        <v>0.49513888888888885</v>
      </c>
      <c r="E27" s="133" t="s">
        <v>35</v>
      </c>
      <c r="F27" s="134">
        <v>6</v>
      </c>
      <c r="G27" s="122">
        <v>59200</v>
      </c>
      <c r="H27" s="123" t="s">
        <v>33</v>
      </c>
      <c r="I27" s="65" t="s">
        <v>38</v>
      </c>
      <c r="J27" s="136"/>
    </row>
    <row r="28" spans="2:10" ht="23.25" customHeight="1">
      <c r="B28" s="28">
        <v>25</v>
      </c>
      <c r="C28" s="120">
        <v>46227</v>
      </c>
      <c r="D28" s="121" t="s">
        <v>78</v>
      </c>
      <c r="E28" s="133" t="s">
        <v>35</v>
      </c>
      <c r="F28" s="134">
        <v>8</v>
      </c>
      <c r="G28" s="122">
        <v>189000</v>
      </c>
      <c r="H28" s="123" t="s">
        <v>94</v>
      </c>
      <c r="I28" s="65" t="s">
        <v>38</v>
      </c>
      <c r="J28" s="136"/>
    </row>
    <row r="29" spans="2:10" ht="23.25" customHeight="1">
      <c r="B29" s="28">
        <v>26</v>
      </c>
      <c r="C29" s="120">
        <v>46230</v>
      </c>
      <c r="D29" s="121" t="s">
        <v>79</v>
      </c>
      <c r="E29" s="133" t="s">
        <v>35</v>
      </c>
      <c r="F29" s="134">
        <v>11</v>
      </c>
      <c r="G29" s="122">
        <v>351500</v>
      </c>
      <c r="H29" s="123" t="s">
        <v>95</v>
      </c>
      <c r="I29" s="65" t="s">
        <v>38</v>
      </c>
      <c r="J29" s="136"/>
    </row>
    <row r="30" spans="2:10" ht="23.25" customHeight="1">
      <c r="B30" s="28">
        <v>27</v>
      </c>
      <c r="C30" s="120">
        <v>46231</v>
      </c>
      <c r="D30" s="121">
        <v>0.82708333333333339</v>
      </c>
      <c r="E30" s="135" t="s">
        <v>36</v>
      </c>
      <c r="F30" s="134">
        <v>5</v>
      </c>
      <c r="G30" s="122">
        <v>122000</v>
      </c>
      <c r="H30" s="123" t="s">
        <v>80</v>
      </c>
      <c r="I30" s="65" t="s">
        <v>38</v>
      </c>
      <c r="J30" s="136"/>
    </row>
    <row r="31" spans="2:10" ht="23.25" customHeight="1">
      <c r="B31" s="28">
        <v>28</v>
      </c>
      <c r="C31" s="120">
        <v>46232</v>
      </c>
      <c r="D31" s="121">
        <v>0.88124999999999998</v>
      </c>
      <c r="E31" s="133" t="s">
        <v>35</v>
      </c>
      <c r="F31" s="134">
        <v>10</v>
      </c>
      <c r="G31" s="122">
        <v>375400</v>
      </c>
      <c r="H31" s="123" t="s">
        <v>30</v>
      </c>
      <c r="I31" s="65" t="s">
        <v>38</v>
      </c>
      <c r="J31" s="136"/>
    </row>
    <row r="32" spans="2:10" ht="23.25" customHeight="1">
      <c r="B32" s="28">
        <v>29</v>
      </c>
      <c r="C32" s="120">
        <v>46233</v>
      </c>
      <c r="D32" s="121" t="s">
        <v>81</v>
      </c>
      <c r="E32" s="132" t="s">
        <v>37</v>
      </c>
      <c r="F32" s="134">
        <v>3</v>
      </c>
      <c r="G32" s="122">
        <v>25700</v>
      </c>
      <c r="H32" s="123" t="s">
        <v>96</v>
      </c>
      <c r="I32" s="65" t="s">
        <v>38</v>
      </c>
      <c r="J32" s="136"/>
    </row>
    <row r="33" spans="2:10" ht="23.25" customHeight="1" thickBot="1">
      <c r="B33" s="33">
        <v>30</v>
      </c>
      <c r="C33" s="137">
        <v>46233</v>
      </c>
      <c r="D33" s="138">
        <v>0.82430555555555562</v>
      </c>
      <c r="E33" s="139" t="s">
        <v>36</v>
      </c>
      <c r="F33" s="140">
        <v>10</v>
      </c>
      <c r="G33" s="141">
        <v>376000</v>
      </c>
      <c r="H33" s="142" t="s">
        <v>82</v>
      </c>
      <c r="I33" s="46" t="s">
        <v>38</v>
      </c>
      <c r="J33" s="143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customWidth="1"/>
    <col min="3" max="4" width="10.77734375" customWidth="1"/>
    <col min="5" max="5" width="45.77734375" customWidth="1"/>
    <col min="6" max="6" width="7.77734375" style="64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1" max="11" width="9.88671875" bestFit="1" customWidth="1"/>
  </cols>
  <sheetData>
    <row r="1" spans="2:11" ht="45" customHeight="1" thickBot="1">
      <c r="B1" s="200" t="s">
        <v>12</v>
      </c>
      <c r="C1" s="200"/>
      <c r="D1" s="200"/>
      <c r="E1" s="200"/>
      <c r="F1" s="200"/>
      <c r="G1" s="200"/>
      <c r="H1" s="200"/>
      <c r="I1" s="200"/>
      <c r="J1" s="200"/>
    </row>
    <row r="2" spans="2:11" s="3" customFormat="1" ht="23.25" customHeight="1">
      <c r="B2" s="40" t="s">
        <v>22</v>
      </c>
      <c r="C2" s="23" t="s">
        <v>1</v>
      </c>
      <c r="D2" s="23" t="s">
        <v>5</v>
      </c>
      <c r="E2" s="23" t="s">
        <v>27</v>
      </c>
      <c r="F2" s="63" t="s">
        <v>25</v>
      </c>
      <c r="G2" s="23" t="s">
        <v>26</v>
      </c>
      <c r="H2" s="23" t="s">
        <v>2</v>
      </c>
      <c r="I2" s="23" t="s">
        <v>9</v>
      </c>
      <c r="J2" s="24" t="s">
        <v>0</v>
      </c>
    </row>
    <row r="3" spans="2:11" s="3" customFormat="1" ht="23.25" customHeight="1">
      <c r="B3" s="43" t="s">
        <v>23</v>
      </c>
      <c r="C3" s="73"/>
      <c r="D3" s="73"/>
      <c r="E3" s="69">
        <f>COUNTA(E4:E355)</f>
        <v>5</v>
      </c>
      <c r="F3" s="74"/>
      <c r="G3" s="75">
        <f>SUM(G4:G84)</f>
        <v>355000</v>
      </c>
      <c r="H3" s="73"/>
      <c r="I3" s="73"/>
      <c r="J3" s="18"/>
    </row>
    <row r="4" spans="2:11" s="7" customFormat="1" ht="23.25" customHeight="1">
      <c r="B4" s="184">
        <v>1</v>
      </c>
      <c r="C4" s="195">
        <v>46206</v>
      </c>
      <c r="D4" s="196">
        <v>0.53263888888888888</v>
      </c>
      <c r="E4" s="185" t="s">
        <v>37</v>
      </c>
      <c r="F4" s="186">
        <v>2</v>
      </c>
      <c r="G4" s="197">
        <v>50000</v>
      </c>
      <c r="H4" s="198" t="s">
        <v>31</v>
      </c>
      <c r="I4" s="186" t="s">
        <v>38</v>
      </c>
      <c r="J4" s="187"/>
      <c r="K4" s="14"/>
    </row>
    <row r="5" spans="2:11" s="32" customFormat="1" ht="23.25" customHeight="1">
      <c r="B5" s="188">
        <v>2</v>
      </c>
      <c r="C5" s="60">
        <v>46212</v>
      </c>
      <c r="D5" s="61">
        <v>0.51180555555555551</v>
      </c>
      <c r="E5" s="189" t="s">
        <v>36</v>
      </c>
      <c r="F5" s="190">
        <v>5</v>
      </c>
      <c r="G5" s="71">
        <v>96000</v>
      </c>
      <c r="H5" s="62" t="s">
        <v>34</v>
      </c>
      <c r="I5" s="191" t="s">
        <v>38</v>
      </c>
      <c r="J5" s="192"/>
    </row>
    <row r="6" spans="2:11" s="32" customFormat="1" ht="23.25" customHeight="1">
      <c r="B6" s="188">
        <v>3</v>
      </c>
      <c r="C6" s="60">
        <v>46213</v>
      </c>
      <c r="D6" s="61">
        <v>0.60069444444444442</v>
      </c>
      <c r="E6" s="61" t="s">
        <v>35</v>
      </c>
      <c r="F6" s="190">
        <v>4</v>
      </c>
      <c r="G6" s="71">
        <v>64000</v>
      </c>
      <c r="H6" s="62" t="s">
        <v>34</v>
      </c>
      <c r="I6" s="191" t="s">
        <v>38</v>
      </c>
      <c r="J6" s="192"/>
    </row>
    <row r="7" spans="2:11" s="32" customFormat="1" ht="23.25" customHeight="1">
      <c r="B7" s="188">
        <v>4</v>
      </c>
      <c r="C7" s="60">
        <v>46216</v>
      </c>
      <c r="D7" s="61">
        <v>0.5625</v>
      </c>
      <c r="E7" s="189" t="s">
        <v>36</v>
      </c>
      <c r="F7" s="190">
        <v>4</v>
      </c>
      <c r="G7" s="71">
        <v>100000</v>
      </c>
      <c r="H7" s="62" t="s">
        <v>31</v>
      </c>
      <c r="I7" s="191" t="s">
        <v>38</v>
      </c>
      <c r="J7" s="192"/>
    </row>
    <row r="8" spans="2:11" s="32" customFormat="1" ht="23.25" customHeight="1" thickBot="1">
      <c r="B8" s="193">
        <v>5</v>
      </c>
      <c r="C8" s="66">
        <v>46217</v>
      </c>
      <c r="D8" s="67">
        <v>0.49722222222222223</v>
      </c>
      <c r="E8" s="67" t="s">
        <v>37</v>
      </c>
      <c r="F8" s="194">
        <v>2</v>
      </c>
      <c r="G8" s="45">
        <v>45000</v>
      </c>
      <c r="H8" s="68" t="s">
        <v>97</v>
      </c>
      <c r="I8" s="161" t="s">
        <v>38</v>
      </c>
      <c r="J8" s="70"/>
    </row>
    <row r="9" spans="2:11">
      <c r="C9" s="2"/>
      <c r="D9" s="2"/>
      <c r="E9" s="2"/>
      <c r="F9" s="72"/>
      <c r="G9" s="2"/>
      <c r="H9" s="26"/>
    </row>
    <row r="10" spans="2:11">
      <c r="C10" s="2"/>
      <c r="D10" s="2"/>
      <c r="E10" s="2"/>
      <c r="F10" s="72"/>
      <c r="G10" s="2"/>
      <c r="H10" s="26"/>
    </row>
    <row r="11" spans="2:11">
      <c r="C11" s="2"/>
      <c r="D11" s="2"/>
      <c r="E11" s="2"/>
      <c r="F11" s="72"/>
      <c r="G11" s="2"/>
      <c r="H11" s="26"/>
    </row>
    <row r="12" spans="2:11">
      <c r="C12" s="2"/>
      <c r="D12" s="2"/>
      <c r="E12" s="2"/>
      <c r="F12" s="72"/>
      <c r="G12" s="2"/>
      <c r="H12" s="26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3" max="13" width="10.109375" customWidth="1"/>
    <col min="14" max="14" width="27.33203125" customWidth="1"/>
  </cols>
  <sheetData>
    <row r="1" spans="2:10" ht="45" customHeight="1" thickBot="1">
      <c r="B1" s="199" t="s">
        <v>13</v>
      </c>
      <c r="C1" s="199"/>
      <c r="D1" s="199"/>
      <c r="E1" s="199"/>
      <c r="F1" s="199"/>
      <c r="G1" s="199"/>
      <c r="H1" s="199"/>
      <c r="I1" s="199"/>
      <c r="J1" s="199"/>
    </row>
    <row r="2" spans="2:10" s="13" customFormat="1" ht="23.25" customHeight="1">
      <c r="B2" s="21" t="s">
        <v>22</v>
      </c>
      <c r="C2" s="15" t="s">
        <v>1</v>
      </c>
      <c r="D2" s="15" t="s">
        <v>5</v>
      </c>
      <c r="E2" s="15" t="s">
        <v>27</v>
      </c>
      <c r="F2" s="15" t="s">
        <v>25</v>
      </c>
      <c r="G2" s="15" t="s">
        <v>26</v>
      </c>
      <c r="H2" s="15" t="s">
        <v>2</v>
      </c>
      <c r="I2" s="15" t="s">
        <v>9</v>
      </c>
      <c r="J2" s="16" t="s">
        <v>0</v>
      </c>
    </row>
    <row r="3" spans="2:10" s="13" customFormat="1" ht="23.25" customHeight="1">
      <c r="B3" s="19" t="s">
        <v>19</v>
      </c>
      <c r="C3" s="104"/>
      <c r="D3" s="85"/>
      <c r="E3" s="86">
        <f>COUNTA(E4:E385)</f>
        <v>5</v>
      </c>
      <c r="F3" s="105"/>
      <c r="G3" s="119">
        <f>SUM(G4:G25)</f>
        <v>458100</v>
      </c>
      <c r="H3" s="85"/>
      <c r="I3" s="85"/>
      <c r="J3" s="17"/>
    </row>
    <row r="4" spans="2:10" s="13" customFormat="1" ht="23.25" customHeight="1">
      <c r="B4" s="106">
        <v>1</v>
      </c>
      <c r="C4" s="101">
        <v>46209</v>
      </c>
      <c r="D4" s="102" t="s">
        <v>98</v>
      </c>
      <c r="E4" s="102" t="s">
        <v>52</v>
      </c>
      <c r="F4" s="102" t="s">
        <v>51</v>
      </c>
      <c r="G4" s="103">
        <v>82000</v>
      </c>
      <c r="H4" s="102" t="s">
        <v>32</v>
      </c>
      <c r="I4" s="102" t="s">
        <v>184</v>
      </c>
      <c r="J4" s="107"/>
    </row>
    <row r="5" spans="2:10" s="13" customFormat="1" ht="23.25" customHeight="1">
      <c r="B5" s="106">
        <v>2</v>
      </c>
      <c r="C5" s="101">
        <v>46210</v>
      </c>
      <c r="D5" s="102" t="s">
        <v>99</v>
      </c>
      <c r="E5" s="102" t="s">
        <v>50</v>
      </c>
      <c r="F5" s="102" t="s">
        <v>100</v>
      </c>
      <c r="G5" s="103">
        <v>107200</v>
      </c>
      <c r="H5" s="102" t="s">
        <v>101</v>
      </c>
      <c r="I5" s="102" t="s">
        <v>184</v>
      </c>
      <c r="J5" s="107"/>
    </row>
    <row r="6" spans="2:10" s="13" customFormat="1" ht="23.25" customHeight="1">
      <c r="B6" s="106">
        <v>3</v>
      </c>
      <c r="C6" s="101">
        <v>46211</v>
      </c>
      <c r="D6" s="102" t="s">
        <v>102</v>
      </c>
      <c r="E6" s="102" t="s">
        <v>50</v>
      </c>
      <c r="F6" s="102" t="s">
        <v>51</v>
      </c>
      <c r="G6" s="103">
        <v>49000</v>
      </c>
      <c r="H6" s="102" t="s">
        <v>103</v>
      </c>
      <c r="I6" s="102" t="s">
        <v>184</v>
      </c>
      <c r="J6" s="107"/>
    </row>
    <row r="7" spans="2:10" s="13" customFormat="1" ht="23.25" customHeight="1">
      <c r="B7" s="106">
        <v>4</v>
      </c>
      <c r="C7" s="101">
        <v>46231</v>
      </c>
      <c r="D7" s="102" t="s">
        <v>104</v>
      </c>
      <c r="E7" s="102" t="s">
        <v>50</v>
      </c>
      <c r="F7" s="102" t="s">
        <v>51</v>
      </c>
      <c r="G7" s="103">
        <v>102000</v>
      </c>
      <c r="H7" s="102" t="s">
        <v>105</v>
      </c>
      <c r="I7" s="102" t="s">
        <v>184</v>
      </c>
      <c r="J7" s="107"/>
    </row>
    <row r="8" spans="2:10" s="13" customFormat="1" ht="23.25" customHeight="1" thickBot="1">
      <c r="B8" s="144">
        <v>5</v>
      </c>
      <c r="C8" s="47">
        <v>46233</v>
      </c>
      <c r="D8" s="48" t="s">
        <v>106</v>
      </c>
      <c r="E8" s="48" t="s">
        <v>50</v>
      </c>
      <c r="F8" s="48" t="s">
        <v>107</v>
      </c>
      <c r="G8" s="49">
        <v>117900</v>
      </c>
      <c r="H8" s="48" t="s">
        <v>108</v>
      </c>
      <c r="I8" s="48" t="s">
        <v>184</v>
      </c>
      <c r="J8" s="18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34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1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4" width="10.77734375" customWidth="1"/>
    <col min="5" max="5" width="45.77734375" customWidth="1"/>
    <col min="6" max="6" width="7.77734375" customWidth="1"/>
    <col min="7" max="7" width="13.77734375" style="12" customWidth="1"/>
    <col min="8" max="8" width="35.77734375" style="1" customWidth="1"/>
    <col min="9" max="10" width="10.77734375" style="1" customWidth="1"/>
    <col min="11" max="11" width="10.109375" customWidth="1"/>
    <col min="12" max="12" width="27.33203125" customWidth="1"/>
  </cols>
  <sheetData>
    <row r="1" spans="2:10" ht="45" customHeight="1" thickBot="1">
      <c r="B1" s="199" t="s">
        <v>14</v>
      </c>
      <c r="C1" s="199"/>
      <c r="D1" s="199"/>
      <c r="E1" s="199"/>
      <c r="F1" s="199"/>
      <c r="G1" s="199"/>
      <c r="H1" s="199"/>
      <c r="I1" s="199"/>
      <c r="J1" s="199"/>
    </row>
    <row r="2" spans="2:10" s="3" customFormat="1" ht="23.25" customHeight="1">
      <c r="B2" s="21" t="s">
        <v>22</v>
      </c>
      <c r="C2" s="15" t="s">
        <v>3</v>
      </c>
      <c r="D2" s="15" t="s">
        <v>5</v>
      </c>
      <c r="E2" s="15" t="s">
        <v>28</v>
      </c>
      <c r="F2" s="15" t="s">
        <v>6</v>
      </c>
      <c r="G2" s="25" t="s">
        <v>7</v>
      </c>
      <c r="H2" s="15" t="s">
        <v>4</v>
      </c>
      <c r="I2" s="15" t="s">
        <v>9</v>
      </c>
      <c r="J2" s="16" t="s">
        <v>17</v>
      </c>
    </row>
    <row r="3" spans="2:10" s="3" customFormat="1" ht="23.25" customHeight="1">
      <c r="B3" s="19" t="s">
        <v>19</v>
      </c>
      <c r="C3" s="85"/>
      <c r="D3" s="85"/>
      <c r="E3" s="86">
        <f>COUNTA(E4:E383)</f>
        <v>24</v>
      </c>
      <c r="F3" s="85"/>
      <c r="G3" s="119">
        <f>SUM(G4:G75)</f>
        <v>1982280</v>
      </c>
      <c r="H3" s="85"/>
      <c r="I3" s="85"/>
      <c r="J3" s="17"/>
    </row>
    <row r="4" spans="2:10" ht="23.25" customHeight="1">
      <c r="B4" s="20">
        <v>1</v>
      </c>
      <c r="C4" s="109">
        <v>46206</v>
      </c>
      <c r="D4" s="110">
        <v>0.52152777777777781</v>
      </c>
      <c r="E4" s="111" t="s">
        <v>109</v>
      </c>
      <c r="F4" s="89">
        <v>6</v>
      </c>
      <c r="G4" s="112">
        <v>24000</v>
      </c>
      <c r="H4" s="113" t="s">
        <v>110</v>
      </c>
      <c r="I4" s="102" t="s">
        <v>38</v>
      </c>
      <c r="J4" s="6"/>
    </row>
    <row r="5" spans="2:10" ht="23.25" customHeight="1">
      <c r="B5" s="20">
        <v>2</v>
      </c>
      <c r="C5" s="109">
        <v>46206</v>
      </c>
      <c r="D5" s="110">
        <v>0.52430555555555558</v>
      </c>
      <c r="E5" s="111" t="s">
        <v>111</v>
      </c>
      <c r="F5" s="89">
        <v>6</v>
      </c>
      <c r="G5" s="112">
        <v>107200</v>
      </c>
      <c r="H5" s="113" t="s">
        <v>112</v>
      </c>
      <c r="I5" s="102" t="s">
        <v>38</v>
      </c>
      <c r="J5" s="6"/>
    </row>
    <row r="6" spans="2:10" ht="23.25" customHeight="1">
      <c r="B6" s="20">
        <v>3</v>
      </c>
      <c r="C6" s="109">
        <v>46206</v>
      </c>
      <c r="D6" s="110">
        <v>0.71111111111111114</v>
      </c>
      <c r="E6" s="111" t="s">
        <v>111</v>
      </c>
      <c r="F6" s="89">
        <v>4</v>
      </c>
      <c r="G6" s="112">
        <v>58600</v>
      </c>
      <c r="H6" s="113" t="s">
        <v>113</v>
      </c>
      <c r="I6" s="102" t="s">
        <v>38</v>
      </c>
      <c r="J6" s="6"/>
    </row>
    <row r="7" spans="2:10" ht="23.25" customHeight="1">
      <c r="B7" s="20">
        <v>4</v>
      </c>
      <c r="C7" s="109">
        <v>46209</v>
      </c>
      <c r="D7" s="110">
        <v>0.51874999999999993</v>
      </c>
      <c r="E7" s="111" t="s">
        <v>111</v>
      </c>
      <c r="F7" s="89">
        <v>5</v>
      </c>
      <c r="G7" s="112">
        <v>79500</v>
      </c>
      <c r="H7" s="113" t="s">
        <v>114</v>
      </c>
      <c r="I7" s="102" t="s">
        <v>38</v>
      </c>
      <c r="J7" s="6"/>
    </row>
    <row r="8" spans="2:10" ht="23.25" customHeight="1">
      <c r="B8" s="20">
        <v>5</v>
      </c>
      <c r="C8" s="109">
        <v>46210</v>
      </c>
      <c r="D8" s="110">
        <v>0.55625000000000002</v>
      </c>
      <c r="E8" s="111" t="s">
        <v>47</v>
      </c>
      <c r="F8" s="89">
        <v>6</v>
      </c>
      <c r="G8" s="112">
        <v>153000</v>
      </c>
      <c r="H8" s="113" t="s">
        <v>115</v>
      </c>
      <c r="I8" s="102" t="s">
        <v>38</v>
      </c>
      <c r="J8" s="6"/>
    </row>
    <row r="9" spans="2:10" ht="23.25" customHeight="1">
      <c r="B9" s="20">
        <v>6</v>
      </c>
      <c r="C9" s="109">
        <v>46210</v>
      </c>
      <c r="D9" s="110">
        <v>0.62916666666666665</v>
      </c>
      <c r="E9" s="111" t="s">
        <v>47</v>
      </c>
      <c r="F9" s="89">
        <v>11</v>
      </c>
      <c r="G9" s="112">
        <v>66500</v>
      </c>
      <c r="H9" s="118" t="s">
        <v>116</v>
      </c>
      <c r="I9" s="102" t="s">
        <v>38</v>
      </c>
      <c r="J9" s="6"/>
    </row>
    <row r="10" spans="2:10" ht="23.25" customHeight="1">
      <c r="B10" s="20">
        <v>7</v>
      </c>
      <c r="C10" s="109">
        <v>46211</v>
      </c>
      <c r="D10" s="114">
        <v>0.49652777777777773</v>
      </c>
      <c r="E10" s="111" t="s">
        <v>111</v>
      </c>
      <c r="F10" s="115">
        <v>7</v>
      </c>
      <c r="G10" s="116">
        <v>40300</v>
      </c>
      <c r="H10" s="117" t="s">
        <v>117</v>
      </c>
      <c r="I10" s="102" t="s">
        <v>38</v>
      </c>
      <c r="J10" s="6"/>
    </row>
    <row r="11" spans="2:10" ht="23.25" customHeight="1">
      <c r="B11" s="20">
        <v>8</v>
      </c>
      <c r="C11" s="109">
        <v>46212</v>
      </c>
      <c r="D11" s="114">
        <v>0.78055555555555556</v>
      </c>
      <c r="E11" s="111" t="s">
        <v>118</v>
      </c>
      <c r="F11" s="115">
        <v>11</v>
      </c>
      <c r="G11" s="116">
        <v>226000</v>
      </c>
      <c r="H11" s="117" t="s">
        <v>119</v>
      </c>
      <c r="I11" s="102" t="s">
        <v>38</v>
      </c>
      <c r="J11" s="6"/>
    </row>
    <row r="12" spans="2:10" ht="23.25" customHeight="1">
      <c r="B12" s="20">
        <v>9</v>
      </c>
      <c r="C12" s="109">
        <v>46213</v>
      </c>
      <c r="D12" s="114">
        <v>0.48680555555555555</v>
      </c>
      <c r="E12" s="111" t="s">
        <v>120</v>
      </c>
      <c r="F12" s="115">
        <v>7</v>
      </c>
      <c r="G12" s="116">
        <v>131800</v>
      </c>
      <c r="H12" s="145" t="s">
        <v>137</v>
      </c>
      <c r="I12" s="102" t="s">
        <v>38</v>
      </c>
      <c r="J12" s="6"/>
    </row>
    <row r="13" spans="2:10" ht="23.25" customHeight="1">
      <c r="B13" s="20">
        <v>10</v>
      </c>
      <c r="C13" s="109">
        <v>46213</v>
      </c>
      <c r="D13" s="114">
        <v>0.54583333333333328</v>
      </c>
      <c r="E13" s="111" t="s">
        <v>120</v>
      </c>
      <c r="F13" s="115">
        <v>5</v>
      </c>
      <c r="G13" s="116">
        <v>27360</v>
      </c>
      <c r="H13" s="117" t="s">
        <v>45</v>
      </c>
      <c r="I13" s="102" t="s">
        <v>38</v>
      </c>
      <c r="J13" s="6"/>
    </row>
    <row r="14" spans="2:10" ht="23.25" customHeight="1">
      <c r="B14" s="20">
        <v>11</v>
      </c>
      <c r="C14" s="109">
        <v>46216</v>
      </c>
      <c r="D14" s="114">
        <v>0.79236111111111107</v>
      </c>
      <c r="E14" s="111" t="s">
        <v>121</v>
      </c>
      <c r="F14" s="115">
        <v>3</v>
      </c>
      <c r="G14" s="116">
        <v>39700</v>
      </c>
      <c r="H14" s="117" t="s">
        <v>122</v>
      </c>
      <c r="I14" s="102" t="s">
        <v>38</v>
      </c>
      <c r="J14" s="6"/>
    </row>
    <row r="15" spans="2:10" ht="23.25" customHeight="1">
      <c r="B15" s="20">
        <v>12</v>
      </c>
      <c r="C15" s="109">
        <v>46216</v>
      </c>
      <c r="D15" s="114">
        <v>0.875</v>
      </c>
      <c r="E15" s="111" t="s">
        <v>120</v>
      </c>
      <c r="F15" s="115">
        <v>6</v>
      </c>
      <c r="G15" s="116">
        <v>27000</v>
      </c>
      <c r="H15" s="117" t="s">
        <v>42</v>
      </c>
      <c r="I15" s="102" t="s">
        <v>38</v>
      </c>
      <c r="J15" s="6"/>
    </row>
    <row r="16" spans="2:10" ht="23.25" customHeight="1">
      <c r="B16" s="28">
        <v>13</v>
      </c>
      <c r="C16" s="147">
        <v>46217</v>
      </c>
      <c r="D16" s="148">
        <v>0.4993055555555555</v>
      </c>
      <c r="E16" s="149" t="s">
        <v>121</v>
      </c>
      <c r="F16" s="129">
        <v>4</v>
      </c>
      <c r="G16" s="150">
        <v>54000</v>
      </c>
      <c r="H16" s="151" t="s">
        <v>123</v>
      </c>
      <c r="I16" s="152" t="s">
        <v>38</v>
      </c>
      <c r="J16" s="153"/>
    </row>
    <row r="17" spans="2:10" ht="23.25" customHeight="1">
      <c r="B17" s="28">
        <v>14</v>
      </c>
      <c r="C17" s="147">
        <v>46218</v>
      </c>
      <c r="D17" s="148">
        <v>0.53749999999999998</v>
      </c>
      <c r="E17" s="149" t="s">
        <v>121</v>
      </c>
      <c r="F17" s="129">
        <v>14</v>
      </c>
      <c r="G17" s="150">
        <v>102600</v>
      </c>
      <c r="H17" s="151" t="s">
        <v>124</v>
      </c>
      <c r="I17" s="152" t="s">
        <v>38</v>
      </c>
      <c r="J17" s="153"/>
    </row>
    <row r="18" spans="2:10" ht="23.25" customHeight="1">
      <c r="B18" s="28">
        <v>15</v>
      </c>
      <c r="C18" s="147">
        <v>46219</v>
      </c>
      <c r="D18" s="154">
        <v>0.53472222222222221</v>
      </c>
      <c r="E18" s="155" t="s">
        <v>125</v>
      </c>
      <c r="F18" s="129">
        <v>10</v>
      </c>
      <c r="G18" s="156">
        <v>48420</v>
      </c>
      <c r="H18" s="151" t="s">
        <v>126</v>
      </c>
      <c r="I18" s="152" t="s">
        <v>38</v>
      </c>
      <c r="J18" s="153"/>
    </row>
    <row r="19" spans="2:10" ht="23.25" customHeight="1">
      <c r="B19" s="28">
        <v>16</v>
      </c>
      <c r="C19" s="147">
        <v>46219</v>
      </c>
      <c r="D19" s="148">
        <v>0.71736111111111101</v>
      </c>
      <c r="E19" s="149" t="s">
        <v>127</v>
      </c>
      <c r="F19" s="129">
        <v>15</v>
      </c>
      <c r="G19" s="150">
        <v>70500</v>
      </c>
      <c r="H19" s="151" t="s">
        <v>128</v>
      </c>
      <c r="I19" s="152" t="s">
        <v>38</v>
      </c>
      <c r="J19" s="153"/>
    </row>
    <row r="20" spans="2:10" ht="23.25" customHeight="1">
      <c r="B20" s="28">
        <v>17</v>
      </c>
      <c r="C20" s="147">
        <v>46219</v>
      </c>
      <c r="D20" s="148">
        <v>0.7895833333333333</v>
      </c>
      <c r="E20" s="149" t="s">
        <v>127</v>
      </c>
      <c r="F20" s="129">
        <v>3</v>
      </c>
      <c r="G20" s="150">
        <v>44700</v>
      </c>
      <c r="H20" s="151" t="s">
        <v>129</v>
      </c>
      <c r="I20" s="152" t="s">
        <v>38</v>
      </c>
      <c r="J20" s="153"/>
    </row>
    <row r="21" spans="2:10" ht="23.25" customHeight="1">
      <c r="B21" s="157">
        <v>18</v>
      </c>
      <c r="C21" s="147">
        <v>46223</v>
      </c>
      <c r="D21" s="148">
        <v>0.54027777777777775</v>
      </c>
      <c r="E21" s="149" t="s">
        <v>125</v>
      </c>
      <c r="F21" s="129">
        <v>12</v>
      </c>
      <c r="G21" s="150">
        <v>126300</v>
      </c>
      <c r="H21" s="151" t="s">
        <v>42</v>
      </c>
      <c r="I21" s="152" t="s">
        <v>38</v>
      </c>
      <c r="J21" s="153"/>
    </row>
    <row r="22" spans="2:10" ht="23.25" customHeight="1">
      <c r="B22" s="157">
        <v>19</v>
      </c>
      <c r="C22" s="147">
        <v>46227</v>
      </c>
      <c r="D22" s="148">
        <v>0.6333333333333333</v>
      </c>
      <c r="E22" s="149" t="s">
        <v>121</v>
      </c>
      <c r="F22" s="129">
        <v>2</v>
      </c>
      <c r="G22" s="150">
        <v>9200</v>
      </c>
      <c r="H22" s="151" t="s">
        <v>130</v>
      </c>
      <c r="I22" s="152" t="s">
        <v>38</v>
      </c>
      <c r="J22" s="153"/>
    </row>
    <row r="23" spans="2:10" ht="23.25" customHeight="1">
      <c r="B23" s="157">
        <v>20</v>
      </c>
      <c r="C23" s="147">
        <v>46227</v>
      </c>
      <c r="D23" s="148">
        <v>0.85486111111111107</v>
      </c>
      <c r="E23" s="149" t="s">
        <v>47</v>
      </c>
      <c r="F23" s="129">
        <v>14</v>
      </c>
      <c r="G23" s="150">
        <v>338000</v>
      </c>
      <c r="H23" s="151" t="s">
        <v>131</v>
      </c>
      <c r="I23" s="152" t="s">
        <v>38</v>
      </c>
      <c r="J23" s="153"/>
    </row>
    <row r="24" spans="2:10" ht="23.25" customHeight="1">
      <c r="B24" s="157">
        <v>21</v>
      </c>
      <c r="C24" s="147">
        <v>46230</v>
      </c>
      <c r="D24" s="148">
        <v>0.50138888888888888</v>
      </c>
      <c r="E24" s="149" t="s">
        <v>132</v>
      </c>
      <c r="F24" s="129">
        <v>5</v>
      </c>
      <c r="G24" s="150">
        <v>65000</v>
      </c>
      <c r="H24" s="151" t="s">
        <v>133</v>
      </c>
      <c r="I24" s="152" t="s">
        <v>38</v>
      </c>
      <c r="J24" s="153"/>
    </row>
    <row r="25" spans="2:10" ht="23.25" customHeight="1">
      <c r="B25" s="157">
        <v>22</v>
      </c>
      <c r="C25" s="147">
        <v>46230</v>
      </c>
      <c r="D25" s="154">
        <v>0.88402777777777775</v>
      </c>
      <c r="E25" s="155" t="s">
        <v>121</v>
      </c>
      <c r="F25" s="129">
        <v>3</v>
      </c>
      <c r="G25" s="156">
        <v>49900</v>
      </c>
      <c r="H25" s="151" t="s">
        <v>134</v>
      </c>
      <c r="I25" s="152" t="s">
        <v>38</v>
      </c>
      <c r="J25" s="153"/>
    </row>
    <row r="26" spans="2:10" ht="23.25" customHeight="1">
      <c r="B26" s="157">
        <v>23</v>
      </c>
      <c r="C26" s="147">
        <v>46231</v>
      </c>
      <c r="D26" s="148">
        <v>0.67291666666666661</v>
      </c>
      <c r="E26" s="149" t="s">
        <v>118</v>
      </c>
      <c r="F26" s="129">
        <v>4</v>
      </c>
      <c r="G26" s="150">
        <v>17700</v>
      </c>
      <c r="H26" s="151" t="s">
        <v>135</v>
      </c>
      <c r="I26" s="152" t="s">
        <v>38</v>
      </c>
      <c r="J26" s="153"/>
    </row>
    <row r="27" spans="2:10" ht="23.25" customHeight="1" thickBot="1">
      <c r="B27" s="158">
        <v>24</v>
      </c>
      <c r="C27" s="159">
        <v>46232</v>
      </c>
      <c r="D27" s="44">
        <v>0.83888888888888891</v>
      </c>
      <c r="E27" s="160" t="s">
        <v>47</v>
      </c>
      <c r="F27" s="161">
        <v>5</v>
      </c>
      <c r="G27" s="162">
        <v>75000</v>
      </c>
      <c r="H27" s="163" t="s">
        <v>136</v>
      </c>
      <c r="I27" s="34" t="s">
        <v>38</v>
      </c>
      <c r="J27" s="164"/>
    </row>
    <row r="28" spans="2:10" ht="16.5">
      <c r="B28" s="165"/>
      <c r="C28" s="166"/>
      <c r="D28" s="166"/>
      <c r="E28" s="166"/>
      <c r="F28" s="166"/>
      <c r="G28" s="167"/>
      <c r="H28" s="168"/>
      <c r="I28" s="168"/>
      <c r="J28" s="168"/>
    </row>
    <row r="29" spans="2:10" ht="16.5">
      <c r="B29" s="165"/>
      <c r="C29" s="166"/>
      <c r="D29" s="166"/>
      <c r="E29" s="166"/>
      <c r="F29" s="166"/>
      <c r="G29" s="167"/>
      <c r="H29" s="168"/>
      <c r="I29" s="168"/>
      <c r="J29" s="168"/>
    </row>
    <row r="30" spans="2:10" ht="16.5">
      <c r="B30" s="165"/>
      <c r="C30" s="166"/>
      <c r="D30" s="166"/>
      <c r="E30" s="166"/>
      <c r="F30" s="166"/>
      <c r="G30" s="167"/>
      <c r="H30" s="168"/>
      <c r="I30" s="168"/>
      <c r="J30" s="168"/>
    </row>
    <row r="31" spans="2:10" ht="16.5">
      <c r="B31" s="165"/>
      <c r="C31" s="166"/>
      <c r="D31" s="166"/>
      <c r="E31" s="166"/>
      <c r="F31" s="166"/>
      <c r="G31" s="167"/>
      <c r="H31" s="168"/>
      <c r="I31" s="168"/>
      <c r="J31" s="168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0199999999999996" header="0.51181102362204722" footer="0.51181102362204722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34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3" width="10.77734375" style="31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3.88671875" style="1" customWidth="1"/>
    <col min="10" max="10" width="13.5546875" style="1" customWidth="1"/>
    <col min="12" max="12" width="10.109375" customWidth="1"/>
    <col min="13" max="13" width="27.33203125" customWidth="1"/>
  </cols>
  <sheetData>
    <row r="1" spans="2:42" ht="45" customHeight="1" thickBot="1">
      <c r="B1" s="199" t="s">
        <v>15</v>
      </c>
      <c r="C1" s="199"/>
      <c r="D1" s="199"/>
      <c r="E1" s="199"/>
      <c r="F1" s="199"/>
      <c r="G1" s="199"/>
      <c r="H1" s="199"/>
      <c r="I1" s="199"/>
      <c r="J1" s="199"/>
    </row>
    <row r="2" spans="2:42" s="3" customFormat="1" ht="23.25" customHeight="1">
      <c r="B2" s="21" t="s">
        <v>22</v>
      </c>
      <c r="C2" s="83" t="s">
        <v>3</v>
      </c>
      <c r="D2" s="15" t="s">
        <v>5</v>
      </c>
      <c r="E2" s="15" t="s">
        <v>28</v>
      </c>
      <c r="F2" s="15" t="s">
        <v>25</v>
      </c>
      <c r="G2" s="15" t="s">
        <v>26</v>
      </c>
      <c r="H2" s="15" t="s">
        <v>4</v>
      </c>
      <c r="I2" s="15" t="s">
        <v>18</v>
      </c>
      <c r="J2" s="16" t="s">
        <v>10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2:42" s="3" customFormat="1" ht="23.25" customHeight="1">
      <c r="B3" s="19" t="s">
        <v>24</v>
      </c>
      <c r="C3" s="84"/>
      <c r="D3" s="85"/>
      <c r="E3" s="86">
        <f>COUNTA(E4:E374)</f>
        <v>15</v>
      </c>
      <c r="F3" s="85"/>
      <c r="G3" s="87">
        <f>SUM(G4:G69)</f>
        <v>1392900</v>
      </c>
      <c r="H3" s="85"/>
      <c r="I3" s="85"/>
      <c r="J3" s="17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2:42" s="3" customFormat="1" ht="23.25" customHeight="1">
      <c r="B4" s="28">
        <v>1</v>
      </c>
      <c r="C4" s="170">
        <v>46209</v>
      </c>
      <c r="D4" s="171" t="s">
        <v>138</v>
      </c>
      <c r="E4" s="172" t="s">
        <v>40</v>
      </c>
      <c r="F4" s="76">
        <v>6</v>
      </c>
      <c r="G4" s="173">
        <v>113000</v>
      </c>
      <c r="H4" s="76" t="s">
        <v>139</v>
      </c>
      <c r="I4" s="76" t="s">
        <v>38</v>
      </c>
      <c r="J4" s="27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2:42" ht="23.25" customHeight="1">
      <c r="B5" s="28">
        <v>2</v>
      </c>
      <c r="C5" s="170">
        <v>46211</v>
      </c>
      <c r="D5" s="171" t="s">
        <v>140</v>
      </c>
      <c r="E5" s="172" t="s">
        <v>40</v>
      </c>
      <c r="F5" s="76">
        <v>3</v>
      </c>
      <c r="G5" s="173">
        <v>45000</v>
      </c>
      <c r="H5" s="76" t="s">
        <v>141</v>
      </c>
      <c r="I5" s="76" t="s">
        <v>38</v>
      </c>
      <c r="J5" s="169"/>
    </row>
    <row r="6" spans="2:42" ht="23.25" customHeight="1">
      <c r="B6" s="28">
        <v>3</v>
      </c>
      <c r="C6" s="170">
        <v>46212</v>
      </c>
      <c r="D6" s="171" t="s">
        <v>142</v>
      </c>
      <c r="E6" s="172" t="s">
        <v>40</v>
      </c>
      <c r="F6" s="76">
        <v>2</v>
      </c>
      <c r="G6" s="173">
        <v>34000</v>
      </c>
      <c r="H6" s="76" t="s">
        <v>131</v>
      </c>
      <c r="I6" s="76" t="s">
        <v>38</v>
      </c>
      <c r="J6" s="169"/>
    </row>
    <row r="7" spans="2:42" ht="23.25" customHeight="1">
      <c r="B7" s="28">
        <v>4</v>
      </c>
      <c r="C7" s="170">
        <v>46216</v>
      </c>
      <c r="D7" s="171" t="s">
        <v>143</v>
      </c>
      <c r="E7" s="172" t="s">
        <v>41</v>
      </c>
      <c r="F7" s="76">
        <v>8</v>
      </c>
      <c r="G7" s="173">
        <v>224900</v>
      </c>
      <c r="H7" s="76" t="s">
        <v>144</v>
      </c>
      <c r="I7" s="76" t="s">
        <v>38</v>
      </c>
      <c r="J7" s="169"/>
    </row>
    <row r="8" spans="2:42" ht="23.25" customHeight="1">
      <c r="B8" s="28">
        <v>5</v>
      </c>
      <c r="C8" s="170">
        <v>46219</v>
      </c>
      <c r="D8" s="171" t="s">
        <v>43</v>
      </c>
      <c r="E8" s="172" t="s">
        <v>40</v>
      </c>
      <c r="F8" s="76">
        <v>3</v>
      </c>
      <c r="G8" s="173">
        <v>13500</v>
      </c>
      <c r="H8" s="76" t="s">
        <v>145</v>
      </c>
      <c r="I8" s="76" t="s">
        <v>38</v>
      </c>
      <c r="J8" s="169"/>
    </row>
    <row r="9" spans="2:42" ht="23.25" customHeight="1">
      <c r="B9" s="28">
        <v>6</v>
      </c>
      <c r="C9" s="170">
        <v>46223</v>
      </c>
      <c r="D9" s="171" t="s">
        <v>146</v>
      </c>
      <c r="E9" s="172" t="s">
        <v>40</v>
      </c>
      <c r="F9" s="76">
        <v>6</v>
      </c>
      <c r="G9" s="173">
        <v>144000</v>
      </c>
      <c r="H9" s="76" t="s">
        <v>147</v>
      </c>
      <c r="I9" s="76" t="s">
        <v>38</v>
      </c>
      <c r="J9" s="169"/>
    </row>
    <row r="10" spans="2:42" ht="23.25" customHeight="1">
      <c r="B10" s="28">
        <v>7</v>
      </c>
      <c r="C10" s="170">
        <v>46225</v>
      </c>
      <c r="D10" s="171" t="s">
        <v>148</v>
      </c>
      <c r="E10" s="172" t="s">
        <v>40</v>
      </c>
      <c r="F10" s="76">
        <v>3</v>
      </c>
      <c r="G10" s="173">
        <v>30000</v>
      </c>
      <c r="H10" s="76" t="s">
        <v>139</v>
      </c>
      <c r="I10" s="76" t="s">
        <v>38</v>
      </c>
      <c r="J10" s="169"/>
    </row>
    <row r="11" spans="2:42" ht="23.25" customHeight="1">
      <c r="B11" s="28">
        <v>8</v>
      </c>
      <c r="C11" s="170">
        <v>46225</v>
      </c>
      <c r="D11" s="171" t="s">
        <v>149</v>
      </c>
      <c r="E11" s="172" t="s">
        <v>40</v>
      </c>
      <c r="F11" s="76">
        <v>3</v>
      </c>
      <c r="G11" s="173">
        <v>10000</v>
      </c>
      <c r="H11" s="76" t="s">
        <v>150</v>
      </c>
      <c r="I11" s="76" t="s">
        <v>38</v>
      </c>
      <c r="J11" s="169"/>
    </row>
    <row r="12" spans="2:42" ht="23.25" customHeight="1">
      <c r="B12" s="28">
        <v>9</v>
      </c>
      <c r="C12" s="170">
        <v>46227</v>
      </c>
      <c r="D12" s="171" t="s">
        <v>151</v>
      </c>
      <c r="E12" s="172" t="s">
        <v>44</v>
      </c>
      <c r="F12" s="76">
        <v>4</v>
      </c>
      <c r="G12" s="173">
        <v>18000</v>
      </c>
      <c r="H12" s="76" t="s">
        <v>152</v>
      </c>
      <c r="I12" s="76" t="s">
        <v>38</v>
      </c>
      <c r="J12" s="169"/>
    </row>
    <row r="13" spans="2:42" ht="23.25" customHeight="1">
      <c r="B13" s="28">
        <v>10</v>
      </c>
      <c r="C13" s="170">
        <v>46230</v>
      </c>
      <c r="D13" s="171" t="s">
        <v>153</v>
      </c>
      <c r="E13" s="172" t="s">
        <v>40</v>
      </c>
      <c r="F13" s="76">
        <v>3</v>
      </c>
      <c r="G13" s="173">
        <v>54000</v>
      </c>
      <c r="H13" s="76" t="s">
        <v>154</v>
      </c>
      <c r="I13" s="76" t="s">
        <v>38</v>
      </c>
      <c r="J13" s="169"/>
    </row>
    <row r="14" spans="2:42" ht="23.25" customHeight="1">
      <c r="B14" s="28">
        <v>11</v>
      </c>
      <c r="C14" s="170">
        <v>46231</v>
      </c>
      <c r="D14" s="171" t="s">
        <v>155</v>
      </c>
      <c r="E14" s="172" t="s">
        <v>41</v>
      </c>
      <c r="F14" s="76">
        <v>14</v>
      </c>
      <c r="G14" s="173">
        <v>400000</v>
      </c>
      <c r="H14" s="76" t="s">
        <v>156</v>
      </c>
      <c r="I14" s="76" t="s">
        <v>38</v>
      </c>
      <c r="J14" s="169"/>
    </row>
    <row r="15" spans="2:42" ht="23.25" customHeight="1">
      <c r="B15" s="28">
        <v>12</v>
      </c>
      <c r="C15" s="170">
        <v>46232</v>
      </c>
      <c r="D15" s="171" t="s">
        <v>39</v>
      </c>
      <c r="E15" s="172" t="s">
        <v>157</v>
      </c>
      <c r="F15" s="76">
        <v>5</v>
      </c>
      <c r="G15" s="173">
        <v>90000</v>
      </c>
      <c r="H15" s="76" t="s">
        <v>141</v>
      </c>
      <c r="I15" s="76" t="s">
        <v>38</v>
      </c>
      <c r="J15" s="169"/>
    </row>
    <row r="16" spans="2:42" ht="23.25" customHeight="1">
      <c r="B16" s="28">
        <v>13</v>
      </c>
      <c r="C16" s="170">
        <v>46233</v>
      </c>
      <c r="D16" s="171" t="s">
        <v>158</v>
      </c>
      <c r="E16" s="172" t="s">
        <v>159</v>
      </c>
      <c r="F16" s="76">
        <v>4</v>
      </c>
      <c r="G16" s="173">
        <v>107500</v>
      </c>
      <c r="H16" s="76" t="s">
        <v>160</v>
      </c>
      <c r="I16" s="76" t="s">
        <v>38</v>
      </c>
      <c r="J16" s="169"/>
    </row>
    <row r="17" spans="2:10" ht="23.25" customHeight="1">
      <c r="B17" s="28">
        <v>14</v>
      </c>
      <c r="C17" s="170">
        <v>46234</v>
      </c>
      <c r="D17" s="171" t="s">
        <v>161</v>
      </c>
      <c r="E17" s="172" t="s">
        <v>157</v>
      </c>
      <c r="F17" s="76">
        <v>3</v>
      </c>
      <c r="G17" s="173">
        <v>30000</v>
      </c>
      <c r="H17" s="76" t="s">
        <v>162</v>
      </c>
      <c r="I17" s="76" t="s">
        <v>38</v>
      </c>
      <c r="J17" s="169"/>
    </row>
    <row r="18" spans="2:10" ht="23.25" customHeight="1" thickBot="1">
      <c r="B18" s="33">
        <v>15</v>
      </c>
      <c r="C18" s="51">
        <v>46234</v>
      </c>
      <c r="D18" s="52" t="s">
        <v>163</v>
      </c>
      <c r="E18" s="174" t="s">
        <v>41</v>
      </c>
      <c r="F18" s="37">
        <v>4</v>
      </c>
      <c r="G18" s="175">
        <v>79000</v>
      </c>
      <c r="H18" s="37" t="s">
        <v>164</v>
      </c>
      <c r="I18" s="37" t="s">
        <v>38</v>
      </c>
      <c r="J18" s="176"/>
    </row>
    <row r="19" spans="2:10">
      <c r="B19" s="90"/>
    </row>
    <row r="20" spans="2:10">
      <c r="B20" s="90"/>
    </row>
    <row r="21" spans="2:10">
      <c r="B21" s="90"/>
    </row>
    <row r="22" spans="2:10">
      <c r="B22" s="90"/>
    </row>
    <row r="23" spans="2:10">
      <c r="B23" s="90"/>
    </row>
    <row r="24" spans="2:10">
      <c r="B24" s="90"/>
    </row>
    <row r="25" spans="2:10">
      <c r="B25" s="90"/>
    </row>
    <row r="26" spans="2:10">
      <c r="B26" s="90"/>
    </row>
    <row r="27" spans="2:10">
      <c r="B27" s="90"/>
    </row>
    <row r="28" spans="2:10">
      <c r="B28" s="90"/>
    </row>
    <row r="29" spans="2:10">
      <c r="B29" s="90"/>
    </row>
    <row r="30" spans="2:10">
      <c r="B30" s="90"/>
    </row>
    <row r="31" spans="2:10">
      <c r="B31" s="90"/>
    </row>
    <row r="32" spans="2:10">
      <c r="B32" s="90"/>
    </row>
    <row r="33" spans="2:2">
      <c r="B33" s="90"/>
    </row>
    <row r="34" spans="2:2">
      <c r="B34" s="90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74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1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90" customWidth="1"/>
    <col min="3" max="3" width="10.77734375" style="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99" t="s">
        <v>16</v>
      </c>
      <c r="C1" s="199"/>
      <c r="D1" s="199"/>
      <c r="E1" s="199"/>
      <c r="F1" s="199"/>
      <c r="G1" s="199"/>
      <c r="H1" s="199"/>
      <c r="I1" s="199"/>
      <c r="J1" s="199"/>
    </row>
    <row r="2" spans="2:10" s="3" customFormat="1" ht="23.25" customHeight="1">
      <c r="B2" s="40" t="s">
        <v>22</v>
      </c>
      <c r="C2" s="41" t="s">
        <v>1</v>
      </c>
      <c r="D2" s="23" t="s">
        <v>8</v>
      </c>
      <c r="E2" s="23" t="s">
        <v>28</v>
      </c>
      <c r="F2" s="23" t="s">
        <v>25</v>
      </c>
      <c r="G2" s="23" t="s">
        <v>26</v>
      </c>
      <c r="H2" s="23" t="s">
        <v>2</v>
      </c>
      <c r="I2" s="23" t="s">
        <v>9</v>
      </c>
      <c r="J2" s="24" t="s">
        <v>10</v>
      </c>
    </row>
    <row r="3" spans="2:10" s="3" customFormat="1" ht="23.25" customHeight="1">
      <c r="B3" s="43" t="s">
        <v>19</v>
      </c>
      <c r="C3" s="81"/>
      <c r="D3" s="73"/>
      <c r="E3" s="69">
        <f>COUNTA(E4:E377)</f>
        <v>18</v>
      </c>
      <c r="F3" s="73"/>
      <c r="G3" s="82">
        <f>SUM(G4:G38)</f>
        <v>1887940</v>
      </c>
      <c r="H3" s="73"/>
      <c r="I3" s="73"/>
      <c r="J3" s="18"/>
    </row>
    <row r="4" spans="2:10" s="3" customFormat="1" ht="23.25" customHeight="1">
      <c r="B4" s="98">
        <v>1</v>
      </c>
      <c r="C4" s="91">
        <v>46206</v>
      </c>
      <c r="D4" s="92" t="s">
        <v>165</v>
      </c>
      <c r="E4" s="93" t="s">
        <v>46</v>
      </c>
      <c r="F4" s="94">
        <v>4</v>
      </c>
      <c r="G4" s="177">
        <v>77840</v>
      </c>
      <c r="H4" s="95" t="s">
        <v>173</v>
      </c>
      <c r="I4" s="99" t="s">
        <v>184</v>
      </c>
      <c r="J4" s="100"/>
    </row>
    <row r="5" spans="2:10" ht="23.25" customHeight="1">
      <c r="B5" s="20">
        <v>2</v>
      </c>
      <c r="C5" s="91">
        <v>46206</v>
      </c>
      <c r="D5" s="92">
        <v>0.81944444444444453</v>
      </c>
      <c r="E5" s="93" t="s">
        <v>47</v>
      </c>
      <c r="F5" s="94">
        <v>4</v>
      </c>
      <c r="G5" s="177">
        <v>73000</v>
      </c>
      <c r="H5" s="95" t="s">
        <v>166</v>
      </c>
      <c r="I5" s="99" t="s">
        <v>184</v>
      </c>
      <c r="J5" s="96"/>
    </row>
    <row r="6" spans="2:10" ht="23.25" customHeight="1">
      <c r="B6" s="20">
        <v>3</v>
      </c>
      <c r="C6" s="91">
        <v>46209</v>
      </c>
      <c r="D6" s="92" t="s">
        <v>178</v>
      </c>
      <c r="E6" s="93" t="s">
        <v>46</v>
      </c>
      <c r="F6" s="94">
        <v>6</v>
      </c>
      <c r="G6" s="177">
        <v>101400</v>
      </c>
      <c r="H6" s="95" t="s">
        <v>174</v>
      </c>
      <c r="I6" s="99" t="s">
        <v>184</v>
      </c>
      <c r="J6" s="96"/>
    </row>
    <row r="7" spans="2:10" ht="23.25" customHeight="1">
      <c r="B7" s="20">
        <v>4</v>
      </c>
      <c r="C7" s="91">
        <v>46209</v>
      </c>
      <c r="D7" s="92">
        <v>0.82500000000000007</v>
      </c>
      <c r="E7" s="93" t="s">
        <v>111</v>
      </c>
      <c r="F7" s="94">
        <v>6</v>
      </c>
      <c r="G7" s="177">
        <v>90000</v>
      </c>
      <c r="H7" s="95" t="s">
        <v>167</v>
      </c>
      <c r="I7" s="99" t="s">
        <v>184</v>
      </c>
      <c r="J7" s="96"/>
    </row>
    <row r="8" spans="2:10" ht="23.25" customHeight="1">
      <c r="B8" s="20">
        <v>5</v>
      </c>
      <c r="C8" s="91">
        <v>46210</v>
      </c>
      <c r="D8" s="92" t="s">
        <v>179</v>
      </c>
      <c r="E8" s="93" t="s">
        <v>48</v>
      </c>
      <c r="F8" s="94">
        <v>7</v>
      </c>
      <c r="G8" s="177">
        <v>147000</v>
      </c>
      <c r="H8" s="95" t="s">
        <v>175</v>
      </c>
      <c r="I8" s="99" t="s">
        <v>184</v>
      </c>
      <c r="J8" s="96"/>
    </row>
    <row r="9" spans="2:10" ht="23.25" customHeight="1">
      <c r="B9" s="20">
        <v>6</v>
      </c>
      <c r="C9" s="91">
        <v>46211</v>
      </c>
      <c r="D9" s="92" t="s">
        <v>180</v>
      </c>
      <c r="E9" s="93" t="s">
        <v>47</v>
      </c>
      <c r="F9" s="94">
        <v>9</v>
      </c>
      <c r="G9" s="177">
        <v>180000</v>
      </c>
      <c r="H9" s="95" t="s">
        <v>176</v>
      </c>
      <c r="I9" s="99" t="s">
        <v>184</v>
      </c>
      <c r="J9" s="96"/>
    </row>
    <row r="10" spans="2:10" ht="23.25" customHeight="1">
      <c r="B10" s="20">
        <v>7</v>
      </c>
      <c r="C10" s="91">
        <v>46217</v>
      </c>
      <c r="D10" s="92">
        <v>0.49861111111111112</v>
      </c>
      <c r="E10" s="93" t="s">
        <v>46</v>
      </c>
      <c r="F10" s="94">
        <v>6</v>
      </c>
      <c r="G10" s="177">
        <v>19800</v>
      </c>
      <c r="H10" s="95" t="s">
        <v>49</v>
      </c>
      <c r="I10" s="99" t="s">
        <v>184</v>
      </c>
      <c r="J10" s="96"/>
    </row>
    <row r="11" spans="2:10" ht="23.25" customHeight="1">
      <c r="B11" s="20">
        <v>8</v>
      </c>
      <c r="C11" s="91">
        <v>46217</v>
      </c>
      <c r="D11" s="92">
        <v>0.79791666666666661</v>
      </c>
      <c r="E11" s="93" t="s">
        <v>111</v>
      </c>
      <c r="F11" s="94">
        <v>5</v>
      </c>
      <c r="G11" s="177">
        <v>142000</v>
      </c>
      <c r="H11" s="95" t="s">
        <v>168</v>
      </c>
      <c r="I11" s="99" t="s">
        <v>184</v>
      </c>
      <c r="J11" s="96"/>
    </row>
    <row r="12" spans="2:10" ht="23.25" customHeight="1">
      <c r="B12" s="20">
        <v>9</v>
      </c>
      <c r="C12" s="91">
        <v>46218</v>
      </c>
      <c r="D12" s="92">
        <v>0.53194444444444444</v>
      </c>
      <c r="E12" s="93" t="s">
        <v>47</v>
      </c>
      <c r="F12" s="94">
        <v>13</v>
      </c>
      <c r="G12" s="177">
        <v>68000</v>
      </c>
      <c r="H12" s="95" t="s">
        <v>49</v>
      </c>
      <c r="I12" s="99" t="s">
        <v>184</v>
      </c>
      <c r="J12" s="96"/>
    </row>
    <row r="13" spans="2:10" ht="23.25" customHeight="1">
      <c r="B13" s="20">
        <v>10</v>
      </c>
      <c r="C13" s="91">
        <v>46218</v>
      </c>
      <c r="D13" s="92">
        <v>0.85069444444444453</v>
      </c>
      <c r="E13" s="93" t="s">
        <v>46</v>
      </c>
      <c r="F13" s="94">
        <v>7</v>
      </c>
      <c r="G13" s="177">
        <v>120000</v>
      </c>
      <c r="H13" s="95" t="s">
        <v>167</v>
      </c>
      <c r="I13" s="99" t="s">
        <v>184</v>
      </c>
      <c r="J13" s="96"/>
    </row>
    <row r="14" spans="2:10" ht="23.25" customHeight="1">
      <c r="B14" s="20">
        <v>11</v>
      </c>
      <c r="C14" s="91">
        <v>46219</v>
      </c>
      <c r="D14" s="92">
        <v>0.53333333333333333</v>
      </c>
      <c r="E14" s="93" t="s">
        <v>46</v>
      </c>
      <c r="F14" s="94">
        <v>14</v>
      </c>
      <c r="G14" s="177">
        <v>73800</v>
      </c>
      <c r="H14" s="95" t="s">
        <v>42</v>
      </c>
      <c r="I14" s="99" t="s">
        <v>184</v>
      </c>
      <c r="J14" s="96"/>
    </row>
    <row r="15" spans="2:10" ht="23.25" customHeight="1">
      <c r="B15" s="20">
        <v>12</v>
      </c>
      <c r="C15" s="91">
        <v>46223</v>
      </c>
      <c r="D15" s="92">
        <v>0.5229166666666667</v>
      </c>
      <c r="E15" s="93" t="s">
        <v>46</v>
      </c>
      <c r="F15" s="94">
        <v>13</v>
      </c>
      <c r="G15" s="177">
        <v>68800</v>
      </c>
      <c r="H15" s="95" t="s">
        <v>49</v>
      </c>
      <c r="I15" s="99" t="s">
        <v>184</v>
      </c>
      <c r="J15" s="96"/>
    </row>
    <row r="16" spans="2:10" ht="23.25" customHeight="1">
      <c r="B16" s="20">
        <v>13</v>
      </c>
      <c r="C16" s="91">
        <v>46223</v>
      </c>
      <c r="D16" s="92">
        <v>0.82152777777777775</v>
      </c>
      <c r="E16" s="93" t="s">
        <v>111</v>
      </c>
      <c r="F16" s="94">
        <v>5</v>
      </c>
      <c r="G16" s="177">
        <v>60000</v>
      </c>
      <c r="H16" s="93" t="s">
        <v>169</v>
      </c>
      <c r="I16" s="99" t="s">
        <v>184</v>
      </c>
      <c r="J16" s="96"/>
    </row>
    <row r="17" spans="2:10" ht="23.25" customHeight="1">
      <c r="B17" s="20">
        <v>14</v>
      </c>
      <c r="C17" s="91">
        <v>46224</v>
      </c>
      <c r="D17" s="92">
        <v>0.53541666666666665</v>
      </c>
      <c r="E17" s="93" t="s">
        <v>46</v>
      </c>
      <c r="F17" s="94">
        <v>13</v>
      </c>
      <c r="G17" s="177">
        <v>35000</v>
      </c>
      <c r="H17" s="95" t="s">
        <v>53</v>
      </c>
      <c r="I17" s="99" t="s">
        <v>184</v>
      </c>
      <c r="J17" s="96"/>
    </row>
    <row r="18" spans="2:10" ht="23.25" customHeight="1">
      <c r="B18" s="20">
        <v>15</v>
      </c>
      <c r="C18" s="91">
        <v>46225</v>
      </c>
      <c r="D18" s="92" t="s">
        <v>181</v>
      </c>
      <c r="E18" s="93" t="s">
        <v>46</v>
      </c>
      <c r="F18" s="94">
        <v>11</v>
      </c>
      <c r="G18" s="177">
        <v>195300</v>
      </c>
      <c r="H18" s="95" t="s">
        <v>177</v>
      </c>
      <c r="I18" s="99" t="s">
        <v>184</v>
      </c>
      <c r="J18" s="96"/>
    </row>
    <row r="19" spans="2:10" ht="23.25" customHeight="1">
      <c r="B19" s="20">
        <v>16</v>
      </c>
      <c r="C19" s="91">
        <v>46230</v>
      </c>
      <c r="D19" s="92">
        <v>0.50902777777777775</v>
      </c>
      <c r="E19" s="93" t="s">
        <v>47</v>
      </c>
      <c r="F19" s="94">
        <v>4</v>
      </c>
      <c r="G19" s="177">
        <v>40000</v>
      </c>
      <c r="H19" s="95" t="s">
        <v>170</v>
      </c>
      <c r="I19" s="99" t="s">
        <v>184</v>
      </c>
      <c r="J19" s="96"/>
    </row>
    <row r="20" spans="2:10" ht="23.25" customHeight="1">
      <c r="B20" s="20">
        <v>17</v>
      </c>
      <c r="C20" s="91">
        <v>46232</v>
      </c>
      <c r="D20" s="92">
        <v>0.5083333333333333</v>
      </c>
      <c r="E20" s="93" t="s">
        <v>46</v>
      </c>
      <c r="F20" s="94">
        <v>3</v>
      </c>
      <c r="G20" s="177">
        <v>36000</v>
      </c>
      <c r="H20" s="95" t="s">
        <v>171</v>
      </c>
      <c r="I20" s="99" t="s">
        <v>184</v>
      </c>
      <c r="J20" s="96"/>
    </row>
    <row r="21" spans="2:10" ht="23.25" customHeight="1" thickBot="1">
      <c r="B21" s="50">
        <v>18</v>
      </c>
      <c r="C21" s="53">
        <v>46232</v>
      </c>
      <c r="D21" s="54">
        <v>0.87222222222222223</v>
      </c>
      <c r="E21" s="55" t="s">
        <v>47</v>
      </c>
      <c r="F21" s="58">
        <v>12</v>
      </c>
      <c r="G21" s="183">
        <v>360000</v>
      </c>
      <c r="H21" s="56" t="s">
        <v>172</v>
      </c>
      <c r="I21" s="57" t="s">
        <v>184</v>
      </c>
      <c r="J21" s="97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5" customWidth="1"/>
    <col min="3" max="3" width="10.77734375" style="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201" t="s">
        <v>21</v>
      </c>
      <c r="C1" s="201"/>
      <c r="D1" s="201"/>
      <c r="E1" s="201"/>
      <c r="F1" s="201"/>
      <c r="G1" s="201"/>
      <c r="H1" s="201"/>
      <c r="I1" s="201"/>
      <c r="J1" s="201"/>
    </row>
    <row r="2" spans="2:10" s="3" customFormat="1" ht="23.25" customHeight="1">
      <c r="B2" s="40" t="s">
        <v>22</v>
      </c>
      <c r="C2" s="41" t="s">
        <v>1</v>
      </c>
      <c r="D2" s="23" t="s">
        <v>8</v>
      </c>
      <c r="E2" s="23" t="s">
        <v>28</v>
      </c>
      <c r="F2" s="23" t="s">
        <v>25</v>
      </c>
      <c r="G2" s="23" t="s">
        <v>26</v>
      </c>
      <c r="H2" s="23" t="s">
        <v>2</v>
      </c>
      <c r="I2" s="23" t="s">
        <v>9</v>
      </c>
      <c r="J2" s="24" t="s">
        <v>10</v>
      </c>
    </row>
    <row r="3" spans="2:10" s="3" customFormat="1" ht="23.25" customHeight="1">
      <c r="B3" s="43" t="s">
        <v>19</v>
      </c>
      <c r="C3" s="81"/>
      <c r="D3" s="73"/>
      <c r="E3" s="69">
        <f>COUNTA(E4:E398)</f>
        <v>1</v>
      </c>
      <c r="F3" s="73"/>
      <c r="G3" s="82">
        <f>SUM(G4:G59)</f>
        <v>40000</v>
      </c>
      <c r="H3" s="73"/>
      <c r="I3" s="73"/>
      <c r="J3" s="18"/>
    </row>
    <row r="4" spans="2:10" ht="23.25" customHeight="1" thickBot="1">
      <c r="B4" s="33">
        <v>1</v>
      </c>
      <c r="C4" s="178">
        <v>46230</v>
      </c>
      <c r="D4" s="146">
        <v>0.50694444444444442</v>
      </c>
      <c r="E4" s="179" t="s">
        <v>182</v>
      </c>
      <c r="F4" s="180">
        <v>4</v>
      </c>
      <c r="G4" s="179">
        <v>40000</v>
      </c>
      <c r="H4" s="146" t="s">
        <v>183</v>
      </c>
      <c r="I4" s="34" t="s">
        <v>184</v>
      </c>
      <c r="J4" s="4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workbookViewId="0">
      <selection activeCell="B1" sqref="B1:J1"/>
    </sheetView>
  </sheetViews>
  <sheetFormatPr defaultRowHeight="16.5"/>
  <cols>
    <col min="1" max="1" width="1.77734375" style="7" customWidth="1"/>
    <col min="2" max="2" width="5.77734375" style="5" customWidth="1"/>
    <col min="3" max="3" width="10.77734375" style="9" customWidth="1"/>
    <col min="4" max="4" width="15.21875" style="7" bestFit="1" customWidth="1"/>
    <col min="5" max="5" width="45.77734375" style="7" customWidth="1"/>
    <col min="6" max="6" width="7.77734375" style="7" customWidth="1"/>
    <col min="7" max="7" width="13.77734375" style="7" customWidth="1"/>
    <col min="8" max="8" width="35.77734375" style="10" customWidth="1"/>
    <col min="9" max="9" width="10.77734375" style="10" customWidth="1"/>
    <col min="10" max="10" width="10.77734375" style="11" customWidth="1"/>
    <col min="11" max="11" width="8.88671875" style="7"/>
    <col min="12" max="12" width="10.109375" style="7" customWidth="1"/>
    <col min="13" max="13" width="27.33203125" style="7" customWidth="1"/>
    <col min="14" max="16384" width="8.88671875" style="7"/>
  </cols>
  <sheetData>
    <row r="1" spans="2:10" ht="45" customHeight="1" thickBot="1">
      <c r="B1" s="199" t="s">
        <v>20</v>
      </c>
      <c r="C1" s="199"/>
      <c r="D1" s="199"/>
      <c r="E1" s="199"/>
      <c r="F1" s="199"/>
      <c r="G1" s="199"/>
      <c r="H1" s="199"/>
      <c r="I1" s="199"/>
      <c r="J1" s="199"/>
    </row>
    <row r="2" spans="2:10" s="8" customFormat="1" ht="23.25" customHeight="1">
      <c r="B2" s="40" t="s">
        <v>22</v>
      </c>
      <c r="C2" s="41" t="s">
        <v>1</v>
      </c>
      <c r="D2" s="23" t="s">
        <v>8</v>
      </c>
      <c r="E2" s="23" t="s">
        <v>28</v>
      </c>
      <c r="F2" s="23" t="s">
        <v>25</v>
      </c>
      <c r="G2" s="23" t="s">
        <v>26</v>
      </c>
      <c r="H2" s="23" t="s">
        <v>2</v>
      </c>
      <c r="I2" s="23" t="s">
        <v>9</v>
      </c>
      <c r="J2" s="24" t="s">
        <v>10</v>
      </c>
    </row>
    <row r="3" spans="2:10" s="8" customFormat="1" ht="23.25" customHeight="1">
      <c r="B3" s="43" t="s">
        <v>19</v>
      </c>
      <c r="C3" s="81"/>
      <c r="D3" s="73"/>
      <c r="E3" s="69">
        <f>COUNTA(E4:E374)</f>
        <v>11</v>
      </c>
      <c r="F3" s="73"/>
      <c r="G3" s="82">
        <f>SUM(G4:G28)</f>
        <v>608600</v>
      </c>
      <c r="H3" s="73"/>
      <c r="I3" s="73"/>
      <c r="J3" s="18"/>
    </row>
    <row r="4" spans="2:10" ht="23.25" customHeight="1">
      <c r="B4" s="28">
        <v>1</v>
      </c>
      <c r="C4" s="77">
        <v>46212</v>
      </c>
      <c r="D4" s="78">
        <v>0.53194444444444444</v>
      </c>
      <c r="E4" s="79" t="s">
        <v>185</v>
      </c>
      <c r="F4" s="80">
        <v>4</v>
      </c>
      <c r="G4" s="79">
        <v>74800</v>
      </c>
      <c r="H4" s="78" t="s">
        <v>186</v>
      </c>
      <c r="I4" s="79" t="s">
        <v>38</v>
      </c>
      <c r="J4" s="27"/>
    </row>
    <row r="5" spans="2:10" ht="23.25" customHeight="1">
      <c r="B5" s="28">
        <v>2</v>
      </c>
      <c r="C5" s="77">
        <v>46216</v>
      </c>
      <c r="D5" s="78">
        <v>0.78333333333333333</v>
      </c>
      <c r="E5" s="79" t="s">
        <v>187</v>
      </c>
      <c r="F5" s="80">
        <v>6</v>
      </c>
      <c r="G5" s="79">
        <v>39300</v>
      </c>
      <c r="H5" s="78" t="s">
        <v>188</v>
      </c>
      <c r="I5" s="79" t="s">
        <v>38</v>
      </c>
      <c r="J5" s="27"/>
    </row>
    <row r="6" spans="2:10" ht="23.25" customHeight="1">
      <c r="B6" s="28">
        <v>3</v>
      </c>
      <c r="C6" s="77">
        <v>46224</v>
      </c>
      <c r="D6" s="78">
        <v>0.80902777777777779</v>
      </c>
      <c r="E6" s="79" t="s">
        <v>187</v>
      </c>
      <c r="F6" s="80">
        <v>6</v>
      </c>
      <c r="G6" s="79">
        <v>112000</v>
      </c>
      <c r="H6" s="78" t="s">
        <v>189</v>
      </c>
      <c r="I6" s="79" t="s">
        <v>38</v>
      </c>
      <c r="J6" s="27"/>
    </row>
    <row r="7" spans="2:10" ht="23.25" customHeight="1">
      <c r="B7" s="28">
        <v>4</v>
      </c>
      <c r="C7" s="77">
        <v>46226</v>
      </c>
      <c r="D7" s="78">
        <v>0.46180555555555558</v>
      </c>
      <c r="E7" s="79" t="s">
        <v>185</v>
      </c>
      <c r="F7" s="80">
        <v>2</v>
      </c>
      <c r="G7" s="79">
        <v>23000</v>
      </c>
      <c r="H7" s="78" t="s">
        <v>190</v>
      </c>
      <c r="I7" s="79" t="s">
        <v>38</v>
      </c>
      <c r="J7" s="27"/>
    </row>
    <row r="8" spans="2:10" ht="23.25" customHeight="1">
      <c r="B8" s="28">
        <v>5</v>
      </c>
      <c r="C8" s="77">
        <v>46226</v>
      </c>
      <c r="D8" s="78">
        <v>0.50208333333333333</v>
      </c>
      <c r="E8" s="79" t="s">
        <v>191</v>
      </c>
      <c r="F8" s="80">
        <v>5</v>
      </c>
      <c r="G8" s="79">
        <v>56000</v>
      </c>
      <c r="H8" s="78" t="s">
        <v>29</v>
      </c>
      <c r="I8" s="79" t="s">
        <v>38</v>
      </c>
      <c r="J8" s="88"/>
    </row>
    <row r="9" spans="2:10" ht="23.25" customHeight="1">
      <c r="B9" s="28">
        <v>6</v>
      </c>
      <c r="C9" s="77">
        <v>46227</v>
      </c>
      <c r="D9" s="78">
        <v>0.56805555555555554</v>
      </c>
      <c r="E9" s="79" t="s">
        <v>192</v>
      </c>
      <c r="F9" s="80">
        <v>3</v>
      </c>
      <c r="G9" s="79">
        <v>9000</v>
      </c>
      <c r="H9" s="78" t="s">
        <v>193</v>
      </c>
      <c r="I9" s="79" t="s">
        <v>38</v>
      </c>
      <c r="J9" s="88"/>
    </row>
    <row r="10" spans="2:10" ht="23.25" customHeight="1">
      <c r="B10" s="28">
        <v>7</v>
      </c>
      <c r="C10" s="77">
        <v>46230</v>
      </c>
      <c r="D10" s="78">
        <v>0.54027777777777775</v>
      </c>
      <c r="E10" s="79" t="s">
        <v>194</v>
      </c>
      <c r="F10" s="80">
        <v>4</v>
      </c>
      <c r="G10" s="79">
        <v>20800</v>
      </c>
      <c r="H10" s="78" t="s">
        <v>195</v>
      </c>
      <c r="I10" s="79" t="s">
        <v>38</v>
      </c>
      <c r="J10" s="88"/>
    </row>
    <row r="11" spans="2:10" ht="23.25" customHeight="1">
      <c r="B11" s="28">
        <v>8</v>
      </c>
      <c r="C11" s="77">
        <v>46230</v>
      </c>
      <c r="D11" s="78">
        <v>0.5541666666666667</v>
      </c>
      <c r="E11" s="79" t="s">
        <v>192</v>
      </c>
      <c r="F11" s="80">
        <v>4</v>
      </c>
      <c r="G11" s="79">
        <v>43000</v>
      </c>
      <c r="H11" s="78" t="s">
        <v>196</v>
      </c>
      <c r="I11" s="79" t="s">
        <v>38</v>
      </c>
      <c r="J11" s="88"/>
    </row>
    <row r="12" spans="2:10" ht="23.25" customHeight="1">
      <c r="B12" s="28">
        <v>9</v>
      </c>
      <c r="C12" s="77">
        <v>46230</v>
      </c>
      <c r="D12" s="78">
        <v>0.7416666666666667</v>
      </c>
      <c r="E12" s="79" t="s">
        <v>197</v>
      </c>
      <c r="F12" s="80">
        <v>6</v>
      </c>
      <c r="G12" s="79">
        <v>103500</v>
      </c>
      <c r="H12" s="78" t="s">
        <v>198</v>
      </c>
      <c r="I12" s="79" t="s">
        <v>38</v>
      </c>
      <c r="J12" s="88"/>
    </row>
    <row r="13" spans="2:10" ht="23.25" customHeight="1">
      <c r="B13" s="28">
        <v>10</v>
      </c>
      <c r="C13" s="77">
        <v>46231</v>
      </c>
      <c r="D13" s="78" t="s">
        <v>199</v>
      </c>
      <c r="E13" s="79" t="s">
        <v>197</v>
      </c>
      <c r="F13" s="80">
        <v>3</v>
      </c>
      <c r="G13" s="79">
        <v>44200</v>
      </c>
      <c r="H13" s="78" t="s">
        <v>200</v>
      </c>
      <c r="I13" s="79" t="s">
        <v>38</v>
      </c>
      <c r="J13" s="88"/>
    </row>
    <row r="14" spans="2:10" ht="23.25" customHeight="1" thickBot="1">
      <c r="B14" s="33">
        <v>11</v>
      </c>
      <c r="C14" s="178">
        <v>46231</v>
      </c>
      <c r="D14" s="146">
        <v>0.78472222222222221</v>
      </c>
      <c r="E14" s="179" t="s">
        <v>192</v>
      </c>
      <c r="F14" s="181">
        <v>6</v>
      </c>
      <c r="G14" s="179">
        <v>83000</v>
      </c>
      <c r="H14" s="146" t="s">
        <v>201</v>
      </c>
      <c r="I14" s="179" t="s">
        <v>38</v>
      </c>
      <c r="J14" s="108"/>
    </row>
    <row r="15" spans="2:10" ht="23.25" customHeight="1"/>
    <row r="16" spans="2:10" ht="23.25" customHeight="1"/>
    <row r="17" ht="23.25" customHeight="1"/>
    <row r="18" ht="23.25" customHeight="1"/>
    <row r="19" ht="23.25" customHeight="1"/>
    <row r="20" ht="23.25" customHeight="1"/>
  </sheetData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의장</vt:lpstr>
      <vt:lpstr>부의장</vt:lpstr>
      <vt:lpstr>의회운영위원장</vt:lpstr>
      <vt:lpstr>재정문화위원장</vt:lpstr>
      <vt:lpstr>행정복지위원장</vt:lpstr>
      <vt:lpstr>도시교통위원장</vt:lpstr>
      <vt:lpstr>예산결산특별위원장</vt:lpstr>
      <vt:lpstr>교섭단체 </vt:lpstr>
      <vt:lpstr>부의장!Print_Area</vt:lpstr>
      <vt:lpstr>의장!Print_Area</vt:lpstr>
      <vt:lpstr>행정복지위원장!Print_Area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2024-10-10T00:57:14Z</cp:lastPrinted>
  <dcterms:created xsi:type="dcterms:W3CDTF">2011-10-10T01:55:40Z</dcterms:created>
  <dcterms:modified xsi:type="dcterms:W3CDTF">2026-08-07T08:50:01Z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