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770" windowHeight="10800" activeTab="1"/>
  </bookViews>
  <sheets>
    <sheet name="Sheet1" sheetId="1" r:id="rId1"/>
    <sheet name="조정안1" sheetId="2" r:id="rId2"/>
  </sheets>
  <definedNames>
    <definedName name="_xlnm.Print_Area" localSheetId="1">조정안1!$A$1:$J$19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6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G5" i="2"/>
  <c r="I5" i="2" s="1"/>
  <c r="F5" i="2"/>
  <c r="I17" i="1" l="1"/>
  <c r="I13" i="1"/>
  <c r="I12" i="1"/>
  <c r="I11" i="1"/>
  <c r="I7" i="1" l="1"/>
  <c r="I10" i="1"/>
  <c r="I14" i="1"/>
  <c r="I15" i="1"/>
  <c r="I16" i="1"/>
  <c r="I19" i="1"/>
  <c r="I8" i="1"/>
  <c r="I9" i="1"/>
  <c r="I18" i="1"/>
  <c r="F5" i="1" l="1"/>
  <c r="I6" i="1" l="1"/>
  <c r="G5" i="1"/>
  <c r="I5" i="1" s="1"/>
</calcChain>
</file>

<file path=xl/sharedStrings.xml><?xml version="1.0" encoding="utf-8"?>
<sst xmlns="http://schemas.openxmlformats.org/spreadsheetml/2006/main" count="134" uniqueCount="43">
  <si>
    <t>(단위 : 천원)</t>
    <phoneticPr fontId="4" type="noConversion"/>
  </si>
  <si>
    <t>회계구분</t>
    <phoneticPr fontId="4" type="noConversion"/>
  </si>
  <si>
    <t>소관부서</t>
    <phoneticPr fontId="4" type="noConversion"/>
  </si>
  <si>
    <t>예산과목</t>
    <phoneticPr fontId="4" type="noConversion"/>
  </si>
  <si>
    <t>예산안
페이지</t>
    <phoneticPr fontId="4" type="noConversion"/>
  </si>
  <si>
    <t>수정예산액</t>
    <phoneticPr fontId="4" type="noConversion"/>
  </si>
  <si>
    <t>부대의견</t>
    <phoneticPr fontId="4" type="noConversion"/>
  </si>
  <si>
    <t>통계목</t>
    <phoneticPr fontId="4" type="noConversion"/>
  </si>
  <si>
    <t>삭감(조정)액</t>
    <phoneticPr fontId="4" type="noConversion"/>
  </si>
  <si>
    <t>삭감(조정) 사유</t>
    <phoneticPr fontId="4" type="noConversion"/>
  </si>
  <si>
    <t>합계</t>
    <phoneticPr fontId="4" type="noConversion"/>
  </si>
  <si>
    <t>일반회계</t>
    <phoneticPr fontId="4" type="noConversion"/>
  </si>
  <si>
    <t>▶</t>
    <phoneticPr fontId="4" type="noConversion"/>
  </si>
  <si>
    <r>
      <t xml:space="preserve">2021년도 일반·특별회계 제1회 추가경정예산안 </t>
    </r>
    <r>
      <rPr>
        <b/>
        <sz val="20"/>
        <color indexed="10"/>
        <rFont val="HY견명조"/>
        <family val="1"/>
        <charset val="129"/>
      </rPr>
      <t>세출</t>
    </r>
    <r>
      <rPr>
        <b/>
        <sz val="20"/>
        <rFont val="HY견명조"/>
        <family val="1"/>
        <charset val="129"/>
      </rPr>
      <t xml:space="preserve"> 예산 조정(안)</t>
    </r>
    <phoneticPr fontId="4" type="noConversion"/>
  </si>
  <si>
    <t>의회운영위원회소관(일반회계)</t>
    <phoneticPr fontId="4" type="noConversion"/>
  </si>
  <si>
    <t>상임위원회 예비심사</t>
    <phoneticPr fontId="4" type="noConversion"/>
  </si>
  <si>
    <t xml:space="preserve">▶ </t>
    <phoneticPr fontId="4" type="noConversion"/>
  </si>
  <si>
    <t>의회 근조기 축기 대행설치</t>
  </si>
  <si>
    <t>수어통역사 용역</t>
  </si>
  <si>
    <t>업무추진기본여비</t>
  </si>
  <si>
    <t>의원 위탁교육 및 자체교육비</t>
  </si>
  <si>
    <t>의원연구단체 정책연구개발비</t>
  </si>
  <si>
    <t>의회 자료실 도서 구입비</t>
  </si>
  <si>
    <t>타 시군의회 비교견학 등 의원 여비
(합동연수, 상임위 벤치마킹 등)</t>
    <phoneticPr fontId="3" type="noConversion"/>
  </si>
  <si>
    <t>의회운영과</t>
    <phoneticPr fontId="3" type="noConversion"/>
  </si>
  <si>
    <t>입법정책과</t>
    <phoneticPr fontId="3" type="noConversion"/>
  </si>
  <si>
    <t>전문위원과</t>
    <phoneticPr fontId="3" type="noConversion"/>
  </si>
  <si>
    <t>지방의회 박람회 참가 경비</t>
    <phoneticPr fontId="3" type="noConversion"/>
  </si>
  <si>
    <t>행정사무감사 및 조사출석 증인 등 실비 보상</t>
    <phoneticPr fontId="3" type="noConversion"/>
  </si>
  <si>
    <t>직원 워크숍 경비</t>
    <phoneticPr fontId="3" type="noConversion"/>
  </si>
  <si>
    <t>직원 교육 훈련 강사수당</t>
    <phoneticPr fontId="3" type="noConversion"/>
  </si>
  <si>
    <t>지방자치우수해외도시 및 선진의회 벤치마킹
(직원)</t>
    <phoneticPr fontId="3" type="noConversion"/>
  </si>
  <si>
    <t>세출예산(부기명)</t>
    <phoneticPr fontId="4" type="noConversion"/>
  </si>
  <si>
    <t>예산(안)액
(부기)</t>
    <phoneticPr fontId="4" type="noConversion"/>
  </si>
  <si>
    <t xml:space="preserve">언론매체 의정활동 홍보비
</t>
    <phoneticPr fontId="3" type="noConversion"/>
  </si>
  <si>
    <t>국·내외 자매의회 등 우호도시 교류 경비
(외빈 초청 경비)</t>
    <phoneticPr fontId="3" type="noConversion"/>
  </si>
  <si>
    <t>▶ 예산절감</t>
    <phoneticPr fontId="4" type="noConversion"/>
  </si>
  <si>
    <t>언론매체 의정활동 홍보비</t>
    <phoneticPr fontId="3" type="noConversion"/>
  </si>
  <si>
    <t>▶예산절감</t>
    <phoneticPr fontId="4" type="noConversion"/>
  </si>
  <si>
    <t>증</t>
    <phoneticPr fontId="3" type="noConversion"/>
  </si>
  <si>
    <t>감</t>
    <phoneticPr fontId="3" type="noConversion"/>
  </si>
  <si>
    <t>2021본</t>
    <phoneticPr fontId="3" type="noConversion"/>
  </si>
  <si>
    <t>증감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</si>
</sst>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 x14ac:knownFonts="1">
    <font>
      <sz val="11"/>
      <color theme="1"/>
      <name val="맑은 고딕"/>
      <family val="2"/>
      <charset val="129"/>
      <scheme val="minor"/>
    </font>
    <font>
      <b/>
      <sz val="20"/>
      <name val="HY견명조"/>
      <family val="1"/>
      <charset val="129"/>
    </font>
    <font>
      <b/>
      <sz val="20"/>
      <color indexed="10"/>
      <name val="HY견명조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1"/>
      <color theme="1"/>
      <name val="돋움"/>
      <family val="3"/>
      <charset val="129"/>
    </font>
    <font>
      <b/>
      <sz val="11"/>
      <name val="돋움"/>
      <family val="3"/>
      <charset val="129"/>
    </font>
    <font>
      <sz val="12"/>
      <name val="맑은 고딕"/>
      <family val="3"/>
      <charset val="129"/>
      <scheme val="major"/>
    </font>
    <font>
      <sz val="11"/>
      <name val="돋움"/>
      <family val="3"/>
      <charset val="129"/>
    </font>
    <font>
      <b/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2"/>
      <color rgb="FFFF000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41" fontId="8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/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/>
    <xf numFmtId="41" fontId="0" fillId="0" borderId="0" xfId="1" applyFont="1"/>
    <xf numFmtId="41" fontId="0" fillId="0" borderId="0" xfId="1" applyFont="1" applyAlignment="1">
      <alignment horizontal="center"/>
    </xf>
    <xf numFmtId="41" fontId="10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41" fontId="11" fillId="0" borderId="1" xfId="1" applyFont="1" applyBorder="1"/>
    <xf numFmtId="41" fontId="11" fillId="0" borderId="1" xfId="1" applyFont="1" applyBorder="1" applyAlignment="1">
      <alignment horizontal="center"/>
    </xf>
    <xf numFmtId="41" fontId="10" fillId="2" borderId="1" xfId="1" applyFont="1" applyFill="1" applyBorder="1" applyAlignment="1">
      <alignment horizontal="center" vertical="center" wrapText="1"/>
    </xf>
    <xf numFmtId="41" fontId="10" fillId="2" borderId="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1" fontId="10" fillId="3" borderId="1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41" fontId="10" fillId="3" borderId="1" xfId="1" applyFont="1" applyFill="1" applyBorder="1" applyAlignment="1">
      <alignment horizontal="center" vertical="center"/>
    </xf>
    <xf numFmtId="3" fontId="10" fillId="3" borderId="1" xfId="1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41" fontId="10" fillId="0" borderId="1" xfId="1" applyFont="1" applyFill="1" applyBorder="1" applyAlignment="1">
      <alignment vertical="center" wrapText="1"/>
    </xf>
    <xf numFmtId="0" fontId="12" fillId="0" borderId="1" xfId="0" applyFont="1" applyBorder="1" applyAlignment="1">
      <alignment horizontal="justify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41" fontId="10" fillId="0" borderId="1" xfId="1" applyFont="1" applyFill="1" applyBorder="1" applyAlignment="1">
      <alignment horizontal="center" vertical="center"/>
    </xf>
    <xf numFmtId="41" fontId="10" fillId="0" borderId="1" xfId="1" applyFont="1" applyFill="1" applyBorder="1" applyAlignment="1">
      <alignment horizontal="left" vertical="center" wrapText="1"/>
    </xf>
    <xf numFmtId="3" fontId="10" fillId="0" borderId="1" xfId="1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/>
    </xf>
    <xf numFmtId="41" fontId="11" fillId="0" borderId="1" xfId="1" applyFont="1" applyBorder="1" applyAlignment="1">
      <alignment vertical="center"/>
    </xf>
    <xf numFmtId="41" fontId="11" fillId="0" borderId="1" xfId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/>
    <xf numFmtId="41" fontId="0" fillId="0" borderId="1" xfId="1" applyFont="1" applyBorder="1"/>
    <xf numFmtId="41" fontId="0" fillId="0" borderId="1" xfId="1" applyFont="1" applyBorder="1" applyAlignment="1">
      <alignment horizontal="center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41" fontId="0" fillId="0" borderId="0" xfId="2" applyFont="1" applyAlignment="1">
      <alignment horizontal="right" vertical="center"/>
    </xf>
    <xf numFmtId="41" fontId="10" fillId="2" borderId="1" xfId="2" applyFont="1" applyFill="1" applyBorder="1" applyAlignment="1">
      <alignment horizontal="right" vertical="center"/>
    </xf>
    <xf numFmtId="41" fontId="10" fillId="3" borderId="1" xfId="2" applyFont="1" applyFill="1" applyBorder="1" applyAlignment="1">
      <alignment horizontal="right" vertical="center"/>
    </xf>
    <xf numFmtId="41" fontId="10" fillId="0" borderId="1" xfId="2" applyFont="1" applyFill="1" applyBorder="1" applyAlignment="1">
      <alignment horizontal="right" vertical="center"/>
    </xf>
    <xf numFmtId="41" fontId="11" fillId="0" borderId="1" xfId="2" applyFont="1" applyBorder="1" applyAlignment="1">
      <alignment horizontal="right" vertical="center"/>
    </xf>
    <xf numFmtId="41" fontId="0" fillId="0" borderId="1" xfId="2" applyFont="1" applyBorder="1" applyAlignment="1">
      <alignment horizontal="right" vertical="center"/>
    </xf>
    <xf numFmtId="41" fontId="0" fillId="0" borderId="0" xfId="2" applyFont="1" applyAlignment="1">
      <alignment horizontal="left" vertical="center"/>
    </xf>
    <xf numFmtId="41" fontId="7" fillId="0" borderId="0" xfId="2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15" fillId="4" borderId="2" xfId="0" applyFont="1" applyFill="1" applyBorder="1" applyAlignment="1">
      <alignment horizontal="center" vertical="center"/>
    </xf>
    <xf numFmtId="41" fontId="0" fillId="4" borderId="2" xfId="0" applyNumberFormat="1" applyFill="1" applyBorder="1" applyAlignment="1">
      <alignment horizontal="right" vertical="center"/>
    </xf>
    <xf numFmtId="41" fontId="0" fillId="0" borderId="2" xfId="0" applyNumberForma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41" fontId="7" fillId="0" borderId="3" xfId="2" applyFont="1" applyBorder="1" applyAlignment="1">
      <alignment horizontal="left" vertical="center"/>
    </xf>
    <xf numFmtId="41" fontId="0" fillId="4" borderId="3" xfId="2" applyFont="1" applyFill="1" applyBorder="1" applyAlignment="1">
      <alignment horizontal="left" vertical="center"/>
    </xf>
    <xf numFmtId="41" fontId="0" fillId="0" borderId="3" xfId="2" applyFont="1" applyBorder="1" applyAlignment="1">
      <alignment vertical="center"/>
    </xf>
    <xf numFmtId="41" fontId="0" fillId="0" borderId="3" xfId="2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 wrapText="1"/>
    </xf>
    <xf numFmtId="41" fontId="10" fillId="2" borderId="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</cellXfs>
  <cellStyles count="3">
    <cellStyle name="쉼표 [0]" xfId="2" builtinId="6"/>
    <cellStyle name="쉼표 [0] 2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="115" zoomScaleNormal="115" workbookViewId="0">
      <selection activeCell="L7" sqref="L7"/>
    </sheetView>
  </sheetViews>
  <sheetFormatPr defaultRowHeight="16.5" x14ac:dyDescent="0.3"/>
  <cols>
    <col min="1" max="1" width="9.625" style="1" customWidth="1"/>
    <col min="2" max="2" width="9.375" style="1" customWidth="1"/>
    <col min="3" max="3" width="14.25" style="9" hidden="1" customWidth="1"/>
    <col min="4" max="4" width="7.5" style="10" hidden="1" customWidth="1"/>
    <col min="5" max="5" width="41.625" style="1" customWidth="1"/>
    <col min="6" max="6" width="12.5" style="1" customWidth="1"/>
    <col min="7" max="7" width="11.75" style="1" customWidth="1"/>
    <col min="8" max="8" width="26" style="1" customWidth="1"/>
    <col min="9" max="9" width="11" style="1" customWidth="1"/>
    <col min="10" max="10" width="9.25" style="1" customWidth="1"/>
    <col min="11" max="16384" width="9" style="1"/>
  </cols>
  <sheetData>
    <row r="1" spans="1:11" ht="25.5" x14ac:dyDescent="0.3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</row>
    <row r="2" spans="1:11" s="5" customFormat="1" x14ac:dyDescent="0.3">
      <c r="A2" s="33" t="s">
        <v>14</v>
      </c>
      <c r="B2" s="34"/>
      <c r="C2" s="34"/>
      <c r="D2" s="2"/>
      <c r="E2" s="3"/>
      <c r="F2" s="3"/>
      <c r="G2" s="3"/>
      <c r="H2" s="35"/>
      <c r="I2" s="35"/>
      <c r="J2" s="36" t="s">
        <v>0</v>
      </c>
    </row>
    <row r="3" spans="1:11" s="7" customFormat="1" ht="17.25" customHeight="1" x14ac:dyDescent="0.3">
      <c r="A3" s="68" t="s">
        <v>1</v>
      </c>
      <c r="B3" s="68" t="s">
        <v>2</v>
      </c>
      <c r="C3" s="16" t="s">
        <v>3</v>
      </c>
      <c r="D3" s="69" t="s">
        <v>4</v>
      </c>
      <c r="E3" s="68" t="s">
        <v>32</v>
      </c>
      <c r="F3" s="71" t="s">
        <v>33</v>
      </c>
      <c r="G3" s="68" t="s">
        <v>15</v>
      </c>
      <c r="H3" s="68"/>
      <c r="I3" s="68" t="s">
        <v>5</v>
      </c>
      <c r="J3" s="68" t="s">
        <v>6</v>
      </c>
      <c r="K3" s="6"/>
    </row>
    <row r="4" spans="1:11" s="7" customFormat="1" ht="17.25" x14ac:dyDescent="0.3">
      <c r="A4" s="68"/>
      <c r="B4" s="68"/>
      <c r="C4" s="15" t="s">
        <v>7</v>
      </c>
      <c r="D4" s="70"/>
      <c r="E4" s="68"/>
      <c r="F4" s="68"/>
      <c r="G4" s="17" t="s">
        <v>8</v>
      </c>
      <c r="H4" s="17" t="s">
        <v>9</v>
      </c>
      <c r="I4" s="68"/>
      <c r="J4" s="68"/>
      <c r="K4" s="6"/>
    </row>
    <row r="5" spans="1:11" ht="22.5" customHeight="1" x14ac:dyDescent="0.3">
      <c r="A5" s="40" t="s">
        <v>10</v>
      </c>
      <c r="B5" s="4"/>
      <c r="C5" s="18"/>
      <c r="D5" s="18"/>
      <c r="E5" s="19"/>
      <c r="F5" s="20">
        <f>SUM(F6:F48)</f>
        <v>215804</v>
      </c>
      <c r="G5" s="20">
        <f>SUM(G6:G19)</f>
        <v>0</v>
      </c>
      <c r="H5" s="20"/>
      <c r="I5" s="21">
        <f t="shared" ref="I5:I19" si="0">F5-G5</f>
        <v>215804</v>
      </c>
      <c r="J5" s="20"/>
      <c r="K5" s="8"/>
    </row>
    <row r="6" spans="1:11" ht="30" customHeight="1" x14ac:dyDescent="0.3">
      <c r="A6" s="41" t="s">
        <v>11</v>
      </c>
      <c r="B6" s="22" t="s">
        <v>24</v>
      </c>
      <c r="C6" s="11"/>
      <c r="D6" s="23"/>
      <c r="E6" s="24" t="s">
        <v>17</v>
      </c>
      <c r="F6" s="25">
        <v>16000</v>
      </c>
      <c r="G6" s="26"/>
      <c r="H6" s="27" t="s">
        <v>12</v>
      </c>
      <c r="I6" s="28">
        <f t="shared" si="0"/>
        <v>16000</v>
      </c>
      <c r="J6" s="26"/>
      <c r="K6" s="8"/>
    </row>
    <row r="7" spans="1:11" ht="30" customHeight="1" x14ac:dyDescent="0.3">
      <c r="A7" s="41"/>
      <c r="B7" s="22" t="s">
        <v>24</v>
      </c>
      <c r="C7" s="11"/>
      <c r="D7" s="23"/>
      <c r="E7" s="24" t="s">
        <v>27</v>
      </c>
      <c r="F7" s="25">
        <v>25750</v>
      </c>
      <c r="G7" s="26"/>
      <c r="H7" s="27" t="s">
        <v>16</v>
      </c>
      <c r="I7" s="28">
        <f t="shared" si="0"/>
        <v>25750</v>
      </c>
      <c r="J7" s="26"/>
      <c r="K7" s="8"/>
    </row>
    <row r="8" spans="1:11" s="5" customFormat="1" ht="30" customHeight="1" x14ac:dyDescent="0.3">
      <c r="A8" s="30"/>
      <c r="B8" s="30" t="s">
        <v>25</v>
      </c>
      <c r="C8" s="31"/>
      <c r="D8" s="32"/>
      <c r="E8" s="24" t="s">
        <v>20</v>
      </c>
      <c r="F8" s="25">
        <v>2800</v>
      </c>
      <c r="G8" s="30"/>
      <c r="H8" s="27" t="s">
        <v>12</v>
      </c>
      <c r="I8" s="28">
        <f>F8-G8</f>
        <v>2800</v>
      </c>
      <c r="J8" s="30"/>
    </row>
    <row r="9" spans="1:11" s="5" customFormat="1" ht="30" customHeight="1" x14ac:dyDescent="0.3">
      <c r="A9" s="30"/>
      <c r="B9" s="30" t="s">
        <v>25</v>
      </c>
      <c r="C9" s="31"/>
      <c r="D9" s="32"/>
      <c r="E9" s="24" t="s">
        <v>21</v>
      </c>
      <c r="F9" s="29">
        <v>0</v>
      </c>
      <c r="G9" s="30"/>
      <c r="H9" s="27" t="s">
        <v>12</v>
      </c>
      <c r="I9" s="28">
        <f>F9-G9</f>
        <v>0</v>
      </c>
      <c r="J9" s="30"/>
    </row>
    <row r="10" spans="1:11" ht="30" customHeight="1" x14ac:dyDescent="0.3">
      <c r="A10" s="41"/>
      <c r="B10" s="22" t="s">
        <v>24</v>
      </c>
      <c r="C10" s="11"/>
      <c r="D10" s="23"/>
      <c r="E10" s="24" t="s">
        <v>35</v>
      </c>
      <c r="F10" s="25">
        <v>5000</v>
      </c>
      <c r="G10" s="26"/>
      <c r="H10" s="27" t="s">
        <v>16</v>
      </c>
      <c r="I10" s="28">
        <f>F10-G10</f>
        <v>5000</v>
      </c>
      <c r="J10" s="26"/>
      <c r="K10" s="8"/>
    </row>
    <row r="11" spans="1:11" s="5" customFormat="1" ht="30" customHeight="1" x14ac:dyDescent="0.3">
      <c r="A11" s="30"/>
      <c r="B11" s="30" t="s">
        <v>26</v>
      </c>
      <c r="C11" s="31"/>
      <c r="D11" s="32"/>
      <c r="E11" s="24" t="s">
        <v>28</v>
      </c>
      <c r="F11" s="29">
        <v>40</v>
      </c>
      <c r="G11" s="30"/>
      <c r="H11" s="27" t="s">
        <v>12</v>
      </c>
      <c r="I11" s="28">
        <f t="shared" ref="I11:I13" si="1">F11-G11</f>
        <v>40</v>
      </c>
      <c r="J11" s="30"/>
    </row>
    <row r="12" spans="1:11" s="5" customFormat="1" ht="30" customHeight="1" x14ac:dyDescent="0.3">
      <c r="A12" s="30"/>
      <c r="B12" s="22" t="s">
        <v>24</v>
      </c>
      <c r="C12" s="31"/>
      <c r="D12" s="32"/>
      <c r="E12" s="24" t="s">
        <v>29</v>
      </c>
      <c r="F12" s="29">
        <v>0</v>
      </c>
      <c r="G12" s="30"/>
      <c r="H12" s="27" t="s">
        <v>12</v>
      </c>
      <c r="I12" s="28">
        <f t="shared" si="1"/>
        <v>0</v>
      </c>
      <c r="J12" s="30"/>
    </row>
    <row r="13" spans="1:11" ht="30" customHeight="1" x14ac:dyDescent="0.3">
      <c r="A13" s="42"/>
      <c r="B13" s="30" t="s">
        <v>25</v>
      </c>
      <c r="C13" s="43"/>
      <c r="D13" s="44"/>
      <c r="E13" s="45" t="s">
        <v>30</v>
      </c>
      <c r="F13" s="46">
        <v>0</v>
      </c>
      <c r="G13" s="42"/>
      <c r="H13" s="27" t="s">
        <v>12</v>
      </c>
      <c r="I13" s="28">
        <f t="shared" si="1"/>
        <v>0</v>
      </c>
      <c r="J13" s="42"/>
    </row>
    <row r="14" spans="1:11" ht="30" customHeight="1" x14ac:dyDescent="0.3">
      <c r="A14" s="12"/>
      <c r="B14" s="22" t="s">
        <v>24</v>
      </c>
      <c r="C14" s="13"/>
      <c r="D14" s="14"/>
      <c r="E14" s="24" t="s">
        <v>31</v>
      </c>
      <c r="F14" s="29">
        <v>0</v>
      </c>
      <c r="G14" s="12"/>
      <c r="H14" s="27" t="s">
        <v>12</v>
      </c>
      <c r="I14" s="28">
        <f t="shared" si="0"/>
        <v>0</v>
      </c>
      <c r="J14" s="12"/>
    </row>
    <row r="15" spans="1:11" ht="30" customHeight="1" x14ac:dyDescent="0.3">
      <c r="A15" s="12"/>
      <c r="B15" s="22" t="s">
        <v>24</v>
      </c>
      <c r="C15" s="13"/>
      <c r="D15" s="14"/>
      <c r="E15" s="24" t="s">
        <v>23</v>
      </c>
      <c r="F15" s="25">
        <v>16464</v>
      </c>
      <c r="G15" s="12"/>
      <c r="H15" s="27" t="s">
        <v>12</v>
      </c>
      <c r="I15" s="28">
        <f t="shared" si="0"/>
        <v>16464</v>
      </c>
      <c r="J15" s="12"/>
    </row>
    <row r="16" spans="1:11" ht="30" customHeight="1" x14ac:dyDescent="0.3">
      <c r="A16" s="12"/>
      <c r="B16" s="22" t="s">
        <v>24</v>
      </c>
      <c r="C16" s="13"/>
      <c r="D16" s="14"/>
      <c r="E16" s="24" t="s">
        <v>18</v>
      </c>
      <c r="F16" s="25">
        <v>2550</v>
      </c>
      <c r="G16" s="12"/>
      <c r="H16" s="27" t="s">
        <v>12</v>
      </c>
      <c r="I16" s="28">
        <f t="shared" si="0"/>
        <v>2550</v>
      </c>
      <c r="J16" s="12"/>
    </row>
    <row r="17" spans="1:10" ht="30" customHeight="1" x14ac:dyDescent="0.3">
      <c r="A17" s="12"/>
      <c r="B17" s="22" t="s">
        <v>24</v>
      </c>
      <c r="C17" s="13"/>
      <c r="D17" s="14"/>
      <c r="E17" s="24" t="s">
        <v>34</v>
      </c>
      <c r="F17" s="25">
        <v>120000</v>
      </c>
      <c r="G17" s="12"/>
      <c r="H17" s="27" t="s">
        <v>12</v>
      </c>
      <c r="I17" s="28">
        <f t="shared" si="0"/>
        <v>120000</v>
      </c>
      <c r="J17" s="12"/>
    </row>
    <row r="18" spans="1:10" s="5" customFormat="1" ht="30" customHeight="1" x14ac:dyDescent="0.3">
      <c r="A18" s="30"/>
      <c r="B18" s="30" t="s">
        <v>25</v>
      </c>
      <c r="C18" s="31"/>
      <c r="D18" s="32"/>
      <c r="E18" s="24" t="s">
        <v>22</v>
      </c>
      <c r="F18" s="25">
        <v>2000</v>
      </c>
      <c r="G18" s="30"/>
      <c r="H18" s="27" t="s">
        <v>12</v>
      </c>
      <c r="I18" s="28">
        <f>F18-G18</f>
        <v>2000</v>
      </c>
      <c r="J18" s="30"/>
    </row>
    <row r="19" spans="1:10" ht="30" customHeight="1" x14ac:dyDescent="0.3">
      <c r="A19" s="12"/>
      <c r="B19" s="22" t="s">
        <v>24</v>
      </c>
      <c r="C19" s="13"/>
      <c r="D19" s="14"/>
      <c r="E19" s="24" t="s">
        <v>19</v>
      </c>
      <c r="F19" s="25">
        <v>25200</v>
      </c>
      <c r="G19" s="12"/>
      <c r="H19" s="27" t="s">
        <v>12</v>
      </c>
      <c r="I19" s="28">
        <f t="shared" si="0"/>
        <v>25200</v>
      </c>
      <c r="J19" s="12"/>
    </row>
    <row r="20" spans="1:10" ht="30" customHeight="1" x14ac:dyDescent="0.3">
      <c r="E20" s="5"/>
    </row>
    <row r="21" spans="1:10" ht="30" customHeight="1" x14ac:dyDescent="0.3"/>
  </sheetData>
  <mergeCells count="9">
    <mergeCell ref="A1:J1"/>
    <mergeCell ref="A3:A4"/>
    <mergeCell ref="B3:B4"/>
    <mergeCell ref="D3:D4"/>
    <mergeCell ref="E3:E4"/>
    <mergeCell ref="F3:F4"/>
    <mergeCell ref="G3:H3"/>
    <mergeCell ref="I3:I4"/>
    <mergeCell ref="J3:J4"/>
  </mergeCells>
  <phoneticPr fontId="3" type="noConversion"/>
  <dataValidations count="1">
    <dataValidation type="list" allowBlank="1" showInputMessage="1" showErrorMessage="1" sqref="A6:A7 A10">
      <formula1>"일반회계"</formula1>
    </dataValidation>
  </dataValidations>
  <pageMargins left="0.7" right="0.7" top="0.75" bottom="0.75" header="0.3" footer="0.3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view="pageBreakPreview" zoomScale="60" zoomScaleNormal="115" workbookViewId="0">
      <selection activeCell="N6" sqref="N6"/>
    </sheetView>
  </sheetViews>
  <sheetFormatPr defaultRowHeight="16.5" x14ac:dyDescent="0.3"/>
  <cols>
    <col min="1" max="1" width="9.625" style="1" customWidth="1"/>
    <col min="2" max="2" width="10.25" style="1" customWidth="1"/>
    <col min="3" max="3" width="14.25" style="9" hidden="1" customWidth="1"/>
    <col min="4" max="4" width="7.5" style="10" hidden="1" customWidth="1"/>
    <col min="5" max="5" width="41.625" style="1" customWidth="1"/>
    <col min="6" max="6" width="12.5" style="1" customWidth="1"/>
    <col min="7" max="7" width="11.75" style="48" customWidth="1"/>
    <col min="8" max="8" width="26" style="1" customWidth="1"/>
    <col min="9" max="9" width="11" style="1" customWidth="1"/>
    <col min="10" max="10" width="9.25" style="1" customWidth="1"/>
    <col min="11" max="11" width="9.375" style="54" bestFit="1" customWidth="1"/>
    <col min="12" max="12" width="4.875" style="7" customWidth="1"/>
    <col min="13" max="13" width="9" style="47"/>
    <col min="14" max="16384" width="9" style="1"/>
  </cols>
  <sheetData>
    <row r="1" spans="1:13" ht="25.5" x14ac:dyDescent="0.3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</row>
    <row r="2" spans="1:13" s="5" customFormat="1" x14ac:dyDescent="0.3">
      <c r="A2" s="33" t="s">
        <v>14</v>
      </c>
      <c r="B2" s="34"/>
      <c r="C2" s="34"/>
      <c r="D2" s="2"/>
      <c r="E2" s="3"/>
      <c r="F2" s="3"/>
      <c r="G2" s="48"/>
      <c r="H2" s="35"/>
      <c r="I2" s="35"/>
      <c r="J2" s="36" t="s">
        <v>0</v>
      </c>
      <c r="K2" s="54"/>
      <c r="L2" s="7"/>
      <c r="M2" s="47"/>
    </row>
    <row r="3" spans="1:13" s="7" customFormat="1" ht="17.25" customHeight="1" x14ac:dyDescent="0.3">
      <c r="A3" s="68" t="s">
        <v>1</v>
      </c>
      <c r="B3" s="68" t="s">
        <v>2</v>
      </c>
      <c r="C3" s="38" t="s">
        <v>3</v>
      </c>
      <c r="D3" s="69" t="s">
        <v>4</v>
      </c>
      <c r="E3" s="68" t="s">
        <v>32</v>
      </c>
      <c r="F3" s="71" t="s">
        <v>33</v>
      </c>
      <c r="G3" s="68" t="s">
        <v>15</v>
      </c>
      <c r="H3" s="68"/>
      <c r="I3" s="68" t="s">
        <v>5</v>
      </c>
      <c r="J3" s="68" t="s">
        <v>6</v>
      </c>
      <c r="K3" s="55"/>
      <c r="M3" s="47"/>
    </row>
    <row r="4" spans="1:13" s="7" customFormat="1" ht="17.25" x14ac:dyDescent="0.3">
      <c r="A4" s="68"/>
      <c r="B4" s="68"/>
      <c r="C4" s="39" t="s">
        <v>7</v>
      </c>
      <c r="D4" s="70"/>
      <c r="E4" s="68"/>
      <c r="F4" s="68"/>
      <c r="G4" s="49" t="s">
        <v>8</v>
      </c>
      <c r="H4" s="37" t="s">
        <v>9</v>
      </c>
      <c r="I4" s="68"/>
      <c r="J4" s="68"/>
      <c r="K4" s="55"/>
      <c r="M4" s="47"/>
    </row>
    <row r="5" spans="1:13" ht="22.5" customHeight="1" x14ac:dyDescent="0.3">
      <c r="A5" s="40" t="s">
        <v>10</v>
      </c>
      <c r="B5" s="4"/>
      <c r="C5" s="18"/>
      <c r="D5" s="18"/>
      <c r="E5" s="19"/>
      <c r="F5" s="20">
        <f>SUM(F6:F48)</f>
        <v>215804</v>
      </c>
      <c r="G5" s="50">
        <f>SUM(G6:G19)</f>
        <v>30750</v>
      </c>
      <c r="H5" s="20"/>
      <c r="I5" s="21">
        <f t="shared" ref="I5:I19" si="0">F5-G5</f>
        <v>185054</v>
      </c>
      <c r="J5" s="20"/>
      <c r="K5" s="63" t="s">
        <v>41</v>
      </c>
      <c r="L5" s="56" t="s">
        <v>42</v>
      </c>
      <c r="M5" s="57"/>
    </row>
    <row r="6" spans="1:13" ht="30" customHeight="1" x14ac:dyDescent="0.3">
      <c r="A6" s="41" t="s">
        <v>11</v>
      </c>
      <c r="B6" s="22" t="s">
        <v>24</v>
      </c>
      <c r="C6" s="11"/>
      <c r="D6" s="23"/>
      <c r="E6" s="24" t="s">
        <v>17</v>
      </c>
      <c r="F6" s="25">
        <v>16000</v>
      </c>
      <c r="G6" s="51"/>
      <c r="H6" s="27" t="s">
        <v>12</v>
      </c>
      <c r="I6" s="28">
        <f t="shared" si="0"/>
        <v>16000</v>
      </c>
      <c r="J6" s="26"/>
      <c r="K6" s="64">
        <v>9000</v>
      </c>
      <c r="L6" s="58" t="s">
        <v>39</v>
      </c>
      <c r="M6" s="59">
        <f>F6-K6</f>
        <v>7000</v>
      </c>
    </row>
    <row r="7" spans="1:13" ht="30" customHeight="1" x14ac:dyDescent="0.3">
      <c r="A7" s="41"/>
      <c r="B7" s="22" t="s">
        <v>24</v>
      </c>
      <c r="C7" s="11"/>
      <c r="D7" s="23"/>
      <c r="E7" s="24" t="s">
        <v>27</v>
      </c>
      <c r="F7" s="25">
        <v>25750</v>
      </c>
      <c r="G7" s="51">
        <v>25750</v>
      </c>
      <c r="H7" s="27" t="s">
        <v>36</v>
      </c>
      <c r="I7" s="28">
        <f t="shared" si="0"/>
        <v>0</v>
      </c>
      <c r="J7" s="26"/>
      <c r="K7" s="64">
        <v>0</v>
      </c>
      <c r="L7" s="58" t="s">
        <v>39</v>
      </c>
      <c r="M7" s="59">
        <f t="shared" ref="M7:M19" si="1">F7-K7</f>
        <v>25750</v>
      </c>
    </row>
    <row r="8" spans="1:13" s="5" customFormat="1" ht="30" customHeight="1" x14ac:dyDescent="0.3">
      <c r="A8" s="30"/>
      <c r="B8" s="30" t="s">
        <v>25</v>
      </c>
      <c r="C8" s="31"/>
      <c r="D8" s="32"/>
      <c r="E8" s="24" t="s">
        <v>20</v>
      </c>
      <c r="F8" s="25">
        <v>2800</v>
      </c>
      <c r="G8" s="52"/>
      <c r="H8" s="27" t="s">
        <v>12</v>
      </c>
      <c r="I8" s="28">
        <f>F8-G8</f>
        <v>2800</v>
      </c>
      <c r="J8" s="30"/>
      <c r="K8" s="65">
        <v>7000</v>
      </c>
      <c r="L8" s="56" t="s">
        <v>40</v>
      </c>
      <c r="M8" s="60">
        <f t="shared" si="1"/>
        <v>-4200</v>
      </c>
    </row>
    <row r="9" spans="1:13" s="5" customFormat="1" ht="30" customHeight="1" x14ac:dyDescent="0.3">
      <c r="A9" s="30"/>
      <c r="B9" s="30" t="s">
        <v>25</v>
      </c>
      <c r="C9" s="31"/>
      <c r="D9" s="32"/>
      <c r="E9" s="24" t="s">
        <v>21</v>
      </c>
      <c r="F9" s="29">
        <v>0</v>
      </c>
      <c r="G9" s="52"/>
      <c r="H9" s="27" t="s">
        <v>12</v>
      </c>
      <c r="I9" s="28">
        <f>F9-G9</f>
        <v>0</v>
      </c>
      <c r="J9" s="30"/>
      <c r="K9" s="65">
        <v>60000</v>
      </c>
      <c r="L9" s="56" t="s">
        <v>40</v>
      </c>
      <c r="M9" s="60">
        <f t="shared" si="1"/>
        <v>-60000</v>
      </c>
    </row>
    <row r="10" spans="1:13" ht="30" customHeight="1" x14ac:dyDescent="0.3">
      <c r="A10" s="41"/>
      <c r="B10" s="22" t="s">
        <v>24</v>
      </c>
      <c r="C10" s="11"/>
      <c r="D10" s="23"/>
      <c r="E10" s="24" t="s">
        <v>35</v>
      </c>
      <c r="F10" s="25">
        <v>5000</v>
      </c>
      <c r="G10" s="51"/>
      <c r="H10" s="27" t="s">
        <v>16</v>
      </c>
      <c r="I10" s="28">
        <f>F10-G10</f>
        <v>5000</v>
      </c>
      <c r="J10" s="26"/>
      <c r="K10" s="66">
        <v>10000</v>
      </c>
      <c r="L10" s="61" t="s">
        <v>40</v>
      </c>
      <c r="M10" s="60">
        <f t="shared" si="1"/>
        <v>-5000</v>
      </c>
    </row>
    <row r="11" spans="1:13" s="5" customFormat="1" ht="30" customHeight="1" x14ac:dyDescent="0.3">
      <c r="A11" s="30"/>
      <c r="B11" s="30" t="s">
        <v>26</v>
      </c>
      <c r="C11" s="31"/>
      <c r="D11" s="32"/>
      <c r="E11" s="24" t="s">
        <v>28</v>
      </c>
      <c r="F11" s="29">
        <v>40</v>
      </c>
      <c r="G11" s="52"/>
      <c r="H11" s="27" t="s">
        <v>12</v>
      </c>
      <c r="I11" s="28">
        <f t="shared" ref="I11:I13" si="2">F11-G11</f>
        <v>40</v>
      </c>
      <c r="J11" s="30"/>
      <c r="K11" s="65">
        <v>300</v>
      </c>
      <c r="L11" s="56" t="s">
        <v>40</v>
      </c>
      <c r="M11" s="60">
        <f t="shared" si="1"/>
        <v>-260</v>
      </c>
    </row>
    <row r="12" spans="1:13" s="5" customFormat="1" ht="30" customHeight="1" x14ac:dyDescent="0.3">
      <c r="A12" s="30"/>
      <c r="B12" s="22" t="s">
        <v>24</v>
      </c>
      <c r="C12" s="31"/>
      <c r="D12" s="32"/>
      <c r="E12" s="24" t="s">
        <v>29</v>
      </c>
      <c r="F12" s="29">
        <v>0</v>
      </c>
      <c r="G12" s="52"/>
      <c r="H12" s="27" t="s">
        <v>12</v>
      </c>
      <c r="I12" s="28">
        <f t="shared" si="2"/>
        <v>0</v>
      </c>
      <c r="J12" s="30"/>
      <c r="K12" s="65">
        <v>5000</v>
      </c>
      <c r="L12" s="56" t="s">
        <v>40</v>
      </c>
      <c r="M12" s="60">
        <f t="shared" si="1"/>
        <v>-5000</v>
      </c>
    </row>
    <row r="13" spans="1:13" ht="30" customHeight="1" x14ac:dyDescent="0.3">
      <c r="A13" s="42"/>
      <c r="B13" s="30" t="s">
        <v>25</v>
      </c>
      <c r="C13" s="43"/>
      <c r="D13" s="44"/>
      <c r="E13" s="45" t="s">
        <v>30</v>
      </c>
      <c r="F13" s="46">
        <v>0</v>
      </c>
      <c r="G13" s="53"/>
      <c r="H13" s="27" t="s">
        <v>12</v>
      </c>
      <c r="I13" s="28">
        <f t="shared" si="2"/>
        <v>0</v>
      </c>
      <c r="J13" s="42"/>
      <c r="K13" s="66">
        <v>1000</v>
      </c>
      <c r="L13" s="56" t="s">
        <v>40</v>
      </c>
      <c r="M13" s="60">
        <f t="shared" si="1"/>
        <v>-1000</v>
      </c>
    </row>
    <row r="14" spans="1:13" ht="30" customHeight="1" x14ac:dyDescent="0.3">
      <c r="A14" s="12"/>
      <c r="B14" s="22" t="s">
        <v>24</v>
      </c>
      <c r="C14" s="13"/>
      <c r="D14" s="14"/>
      <c r="E14" s="24" t="s">
        <v>31</v>
      </c>
      <c r="F14" s="29">
        <v>0</v>
      </c>
      <c r="G14" s="52"/>
      <c r="H14" s="27" t="s">
        <v>12</v>
      </c>
      <c r="I14" s="28">
        <f t="shared" si="0"/>
        <v>0</v>
      </c>
      <c r="J14" s="12"/>
      <c r="K14" s="66">
        <v>10000</v>
      </c>
      <c r="L14" s="56" t="s">
        <v>40</v>
      </c>
      <c r="M14" s="60">
        <f t="shared" si="1"/>
        <v>-10000</v>
      </c>
    </row>
    <row r="15" spans="1:13" ht="30" customHeight="1" x14ac:dyDescent="0.3">
      <c r="A15" s="12"/>
      <c r="B15" s="22" t="s">
        <v>24</v>
      </c>
      <c r="C15" s="13"/>
      <c r="D15" s="14"/>
      <c r="E15" s="24" t="s">
        <v>23</v>
      </c>
      <c r="F15" s="25">
        <v>16464</v>
      </c>
      <c r="G15" s="52"/>
      <c r="H15" s="27" t="s">
        <v>12</v>
      </c>
      <c r="I15" s="28">
        <f t="shared" si="0"/>
        <v>16464</v>
      </c>
      <c r="J15" s="12"/>
      <c r="K15" s="66">
        <v>23520</v>
      </c>
      <c r="L15" s="56" t="s">
        <v>40</v>
      </c>
      <c r="M15" s="60">
        <f t="shared" si="1"/>
        <v>-7056</v>
      </c>
    </row>
    <row r="16" spans="1:13" ht="30" customHeight="1" x14ac:dyDescent="0.3">
      <c r="A16" s="12"/>
      <c r="B16" s="22" t="s">
        <v>24</v>
      </c>
      <c r="C16" s="13"/>
      <c r="D16" s="14"/>
      <c r="E16" s="24" t="s">
        <v>18</v>
      </c>
      <c r="F16" s="25">
        <v>2550</v>
      </c>
      <c r="G16" s="52"/>
      <c r="H16" s="27" t="s">
        <v>12</v>
      </c>
      <c r="I16" s="28">
        <f t="shared" si="0"/>
        <v>2550</v>
      </c>
      <c r="J16" s="12"/>
      <c r="K16" s="66">
        <v>3960</v>
      </c>
      <c r="L16" s="56" t="s">
        <v>40</v>
      </c>
      <c r="M16" s="60">
        <f t="shared" si="1"/>
        <v>-1410</v>
      </c>
    </row>
    <row r="17" spans="1:13" ht="30" customHeight="1" x14ac:dyDescent="0.3">
      <c r="A17" s="12"/>
      <c r="B17" s="22" t="s">
        <v>24</v>
      </c>
      <c r="C17" s="13"/>
      <c r="D17" s="14"/>
      <c r="E17" s="24" t="s">
        <v>37</v>
      </c>
      <c r="F17" s="25">
        <v>120000</v>
      </c>
      <c r="G17" s="52">
        <v>5000</v>
      </c>
      <c r="H17" s="27" t="s">
        <v>38</v>
      </c>
      <c r="I17" s="28">
        <f t="shared" si="0"/>
        <v>115000</v>
      </c>
      <c r="J17" s="12"/>
      <c r="K17" s="64">
        <v>115000</v>
      </c>
      <c r="L17" s="62" t="s">
        <v>39</v>
      </c>
      <c r="M17" s="59">
        <f t="shared" si="1"/>
        <v>5000</v>
      </c>
    </row>
    <row r="18" spans="1:13" s="5" customFormat="1" ht="30" customHeight="1" x14ac:dyDescent="0.3">
      <c r="A18" s="30"/>
      <c r="B18" s="30" t="s">
        <v>25</v>
      </c>
      <c r="C18" s="31"/>
      <c r="D18" s="32"/>
      <c r="E18" s="24" t="s">
        <v>22</v>
      </c>
      <c r="F18" s="25">
        <v>2000</v>
      </c>
      <c r="G18" s="52"/>
      <c r="H18" s="27" t="s">
        <v>12</v>
      </c>
      <c r="I18" s="28">
        <f>F18-G18</f>
        <v>2000</v>
      </c>
      <c r="J18" s="30"/>
      <c r="K18" s="65">
        <v>3600</v>
      </c>
      <c r="L18" s="56" t="s">
        <v>40</v>
      </c>
      <c r="M18" s="60">
        <f t="shared" si="1"/>
        <v>-1600</v>
      </c>
    </row>
    <row r="19" spans="1:13" ht="30" customHeight="1" x14ac:dyDescent="0.3">
      <c r="A19" s="12"/>
      <c r="B19" s="22" t="s">
        <v>24</v>
      </c>
      <c r="C19" s="13"/>
      <c r="D19" s="14"/>
      <c r="E19" s="24" t="s">
        <v>19</v>
      </c>
      <c r="F19" s="25">
        <v>25200</v>
      </c>
      <c r="G19" s="52"/>
      <c r="H19" s="27" t="s">
        <v>12</v>
      </c>
      <c r="I19" s="28">
        <f t="shared" si="0"/>
        <v>25200</v>
      </c>
      <c r="J19" s="12"/>
      <c r="K19" s="66">
        <v>50400</v>
      </c>
      <c r="L19" s="56" t="s">
        <v>40</v>
      </c>
      <c r="M19" s="60">
        <f t="shared" si="1"/>
        <v>-25200</v>
      </c>
    </row>
    <row r="20" spans="1:13" ht="30" customHeight="1" x14ac:dyDescent="0.3">
      <c r="E20" s="5"/>
    </row>
    <row r="21" spans="1:13" ht="30" customHeight="1" x14ac:dyDescent="0.3"/>
  </sheetData>
  <mergeCells count="9">
    <mergeCell ref="A1:J1"/>
    <mergeCell ref="A3:A4"/>
    <mergeCell ref="B3:B4"/>
    <mergeCell ref="D3:D4"/>
    <mergeCell ref="E3:E4"/>
    <mergeCell ref="F3:F4"/>
    <mergeCell ref="G3:H3"/>
    <mergeCell ref="I3:I4"/>
    <mergeCell ref="J3:J4"/>
  </mergeCells>
  <phoneticPr fontId="3" type="noConversion"/>
  <dataValidations count="1">
    <dataValidation type="list" allowBlank="1" showInputMessage="1" showErrorMessage="1" sqref="A6:A7 A10">
      <formula1>"일반회계"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Sheet1</vt:lpstr>
      <vt:lpstr>조정안1</vt:lpstr>
      <vt:lpstr>조정안1!Print_Area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2021-11-10T02:20:40Z</cp:lastPrinted>
  <dcterms:created xsi:type="dcterms:W3CDTF">2021-08-27T05:01:32Z</dcterms:created>
  <dcterms:modified xsi:type="dcterms:W3CDTF">2021-11-10T02:21:49Z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DRClass">
    <vt:lpwstr>0</vt:lpwstr>
  </property>
  <property fmtid="{D5CDD505-2E9C-101B-9397-08002B2CF9AE}" pid="3" name="FDRSet">
    <vt:lpwstr>0</vt:lpwstr>
  </property>
</Properties>
</file>